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15300" windowHeight="6030" tabRatio="710" activeTab="4"/>
  </bookViews>
  <sheets>
    <sheet name="Occupancy Example" sheetId="6" r:id="rId1"/>
    <sheet name="Occupancy Template" sheetId="11" r:id="rId2"/>
    <sheet name="Payroll Example" sheetId="9" r:id="rId3"/>
    <sheet name="Payroll Template" sheetId="14" r:id="rId4"/>
    <sheet name="Fringe Example" sheetId="15" r:id="rId5"/>
    <sheet name="Cost Pool Example" sheetId="16" r:id="rId6"/>
    <sheet name="Cost Pool Template" sheetId="17" r:id="rId7"/>
    <sheet name="Revenue Example" sheetId="10" r:id="rId8"/>
    <sheet name="Revenue Template" sheetId="12" r:id="rId9"/>
  </sheets>
  <definedNames>
    <definedName name="_xlnm.Print_Area" localSheetId="5">'Cost Pool Example'!$A$1:$I$48</definedName>
    <definedName name="_xlnm.Print_Area" localSheetId="0">'Occupancy Example'!$A$1:$I$37</definedName>
    <definedName name="_xlnm.Print_Area" localSheetId="2">'Payroll Example'!$A$1:$I$39</definedName>
    <definedName name="_xlnm.Print_Area" localSheetId="7">'Revenue Example'!$A$1:$I$47</definedName>
  </definedNames>
  <calcPr calcId="145621"/>
</workbook>
</file>

<file path=xl/calcChain.xml><?xml version="1.0" encoding="utf-8"?>
<calcChain xmlns="http://schemas.openxmlformats.org/spreadsheetml/2006/main">
  <c r="K34" i="11" l="1"/>
  <c r="L32" i="11" s="1"/>
  <c r="M32" i="11" s="1"/>
  <c r="G34" i="11"/>
  <c r="C34" i="11"/>
  <c r="D28" i="11" s="1"/>
  <c r="E28" i="11" s="1"/>
  <c r="I33" i="11"/>
  <c r="H33" i="11"/>
  <c r="H32" i="11"/>
  <c r="I32" i="11" s="1"/>
  <c r="I31" i="11"/>
  <c r="H31" i="11"/>
  <c r="H30" i="11"/>
  <c r="I30" i="11" s="1"/>
  <c r="I29" i="11"/>
  <c r="H29" i="11"/>
  <c r="H28" i="11"/>
  <c r="I28" i="11" s="1"/>
  <c r="I27" i="11"/>
  <c r="H27" i="11"/>
  <c r="H26" i="11"/>
  <c r="I26" i="11" s="1"/>
  <c r="H25" i="11"/>
  <c r="I25" i="11" s="1"/>
  <c r="L24" i="11"/>
  <c r="M24" i="11" s="1"/>
  <c r="H24" i="11"/>
  <c r="I24" i="11" s="1"/>
  <c r="I23" i="11"/>
  <c r="H23" i="11"/>
  <c r="H22" i="11"/>
  <c r="I22" i="11" s="1"/>
  <c r="L21" i="11"/>
  <c r="M21" i="11" s="1"/>
  <c r="H21" i="11"/>
  <c r="I21" i="11" s="1"/>
  <c r="H20" i="11"/>
  <c r="I20" i="11" s="1"/>
  <c r="I19" i="11"/>
  <c r="H19" i="11"/>
  <c r="H18" i="11"/>
  <c r="I18" i="11" s="1"/>
  <c r="H17" i="11"/>
  <c r="I17" i="11" s="1"/>
  <c r="H16" i="11"/>
  <c r="I16" i="11" s="1"/>
  <c r="L15" i="11"/>
  <c r="M15" i="11" s="1"/>
  <c r="I15" i="11"/>
  <c r="H15" i="11"/>
  <c r="L14" i="11"/>
  <c r="M14" i="11" s="1"/>
  <c r="H14" i="11"/>
  <c r="I14" i="11" s="1"/>
  <c r="D14" i="11"/>
  <c r="E14" i="11" s="1"/>
  <c r="H13" i="11"/>
  <c r="I13" i="11" s="1"/>
  <c r="D13" i="11"/>
  <c r="E13" i="11" s="1"/>
  <c r="H12" i="11"/>
  <c r="I12" i="11" s="1"/>
  <c r="H11" i="11"/>
  <c r="I11" i="11" s="1"/>
  <c r="L10" i="11"/>
  <c r="M10" i="11" s="1"/>
  <c r="H10" i="11"/>
  <c r="I10" i="11" s="1"/>
  <c r="I9" i="11"/>
  <c r="I34" i="11" s="1"/>
  <c r="I36" i="11" s="1"/>
  <c r="H9" i="11"/>
  <c r="H34" i="11" s="1"/>
  <c r="L12" i="11" l="1"/>
  <c r="M12" i="11" s="1"/>
  <c r="L13" i="11"/>
  <c r="M13" i="11" s="1"/>
  <c r="L17" i="11"/>
  <c r="M17" i="11" s="1"/>
  <c r="L20" i="11"/>
  <c r="M20" i="11" s="1"/>
  <c r="L26" i="11"/>
  <c r="M26" i="11" s="1"/>
  <c r="L27" i="11"/>
  <c r="M27" i="11" s="1"/>
  <c r="L29" i="11"/>
  <c r="M29" i="11" s="1"/>
  <c r="L31" i="11"/>
  <c r="M31" i="11" s="1"/>
  <c r="L33" i="11"/>
  <c r="M33" i="11" s="1"/>
  <c r="L9" i="11"/>
  <c r="L16" i="11"/>
  <c r="M16" i="11" s="1"/>
  <c r="L22" i="11"/>
  <c r="M22" i="11" s="1"/>
  <c r="L23" i="11"/>
  <c r="M23" i="11" s="1"/>
  <c r="L11" i="11"/>
  <c r="M11" i="11" s="1"/>
  <c r="L18" i="11"/>
  <c r="M18" i="11" s="1"/>
  <c r="L19" i="11"/>
  <c r="M19" i="11" s="1"/>
  <c r="L25" i="11"/>
  <c r="M25" i="11" s="1"/>
  <c r="D15" i="11"/>
  <c r="E15" i="11" s="1"/>
  <c r="D29" i="11"/>
  <c r="E29" i="11" s="1"/>
  <c r="D30" i="11"/>
  <c r="E30" i="11" s="1"/>
  <c r="D21" i="11"/>
  <c r="E21" i="11" s="1"/>
  <c r="D22" i="11"/>
  <c r="E22" i="11" s="1"/>
  <c r="D33" i="11"/>
  <c r="E33" i="11" s="1"/>
  <c r="D16" i="11"/>
  <c r="E16" i="11" s="1"/>
  <c r="D23" i="11"/>
  <c r="E23" i="11" s="1"/>
  <c r="D24" i="11"/>
  <c r="E24" i="11" s="1"/>
  <c r="D31" i="11"/>
  <c r="E31" i="11" s="1"/>
  <c r="D32" i="11"/>
  <c r="E32" i="11" s="1"/>
  <c r="D9" i="11"/>
  <c r="D10" i="11"/>
  <c r="E10" i="11" s="1"/>
  <c r="D17" i="11"/>
  <c r="E17" i="11" s="1"/>
  <c r="D18" i="11"/>
  <c r="E18" i="11" s="1"/>
  <c r="D25" i="11"/>
  <c r="E25" i="11" s="1"/>
  <c r="D26" i="11"/>
  <c r="E26" i="11" s="1"/>
  <c r="D11" i="11"/>
  <c r="E11" i="11" s="1"/>
  <c r="D12" i="11"/>
  <c r="E12" i="11" s="1"/>
  <c r="D19" i="11"/>
  <c r="E19" i="11" s="1"/>
  <c r="D20" i="11"/>
  <c r="E20" i="11" s="1"/>
  <c r="D27" i="11"/>
  <c r="E27" i="11" s="1"/>
  <c r="L28" i="11"/>
  <c r="M28" i="11" s="1"/>
  <c r="L30" i="11"/>
  <c r="M30" i="11" s="1"/>
  <c r="M9" i="11"/>
  <c r="K48" i="17"/>
  <c r="G48" i="17"/>
  <c r="G36" i="17" s="1"/>
  <c r="I36" i="17" s="1"/>
  <c r="C48" i="17"/>
  <c r="K36" i="17"/>
  <c r="M36" i="17" s="1"/>
  <c r="C36" i="17"/>
  <c r="E36" i="17" s="1"/>
  <c r="K34" i="17"/>
  <c r="L30" i="17" s="1"/>
  <c r="G34" i="17"/>
  <c r="H33" i="17" s="1"/>
  <c r="C34" i="17"/>
  <c r="L33" i="17"/>
  <c r="D33" i="17"/>
  <c r="D32" i="17"/>
  <c r="E32" i="17" s="1"/>
  <c r="D31" i="17"/>
  <c r="D30" i="17"/>
  <c r="E30" i="17" s="1"/>
  <c r="L29" i="17"/>
  <c r="D29" i="17"/>
  <c r="E29" i="17" s="1"/>
  <c r="D28" i="17"/>
  <c r="D27" i="17"/>
  <c r="E27" i="17" s="1"/>
  <c r="D26" i="17"/>
  <c r="L25" i="17"/>
  <c r="M25" i="17" s="1"/>
  <c r="D25" i="17"/>
  <c r="D24" i="17"/>
  <c r="E24" i="17" s="1"/>
  <c r="D23" i="17"/>
  <c r="D22" i="17"/>
  <c r="E22" i="17" s="1"/>
  <c r="L21" i="17"/>
  <c r="D21" i="17"/>
  <c r="E21" i="17" s="1"/>
  <c r="D20" i="17"/>
  <c r="D19" i="17"/>
  <c r="E19" i="17" s="1"/>
  <c r="D18" i="17"/>
  <c r="L17" i="17"/>
  <c r="M17" i="17" s="1"/>
  <c r="D17" i="17"/>
  <c r="D16" i="17"/>
  <c r="E16" i="17" s="1"/>
  <c r="D15" i="17"/>
  <c r="D14" i="17"/>
  <c r="E14" i="17" s="1"/>
  <c r="L13" i="17"/>
  <c r="D13" i="17"/>
  <c r="E13" i="17" s="1"/>
  <c r="D12" i="17"/>
  <c r="D11" i="17"/>
  <c r="E11" i="17" s="1"/>
  <c r="D10" i="17"/>
  <c r="E10" i="17" s="1"/>
  <c r="L9" i="17"/>
  <c r="L34" i="17" s="1"/>
  <c r="D9" i="17"/>
  <c r="D34" i="17" s="1"/>
  <c r="E9" i="11" l="1"/>
  <c r="E34" i="11" s="1"/>
  <c r="E36" i="11" s="1"/>
  <c r="D34" i="11"/>
  <c r="M34" i="11"/>
  <c r="M36" i="11" s="1"/>
  <c r="L34" i="11"/>
  <c r="I33" i="17"/>
  <c r="M13" i="17"/>
  <c r="E17" i="17"/>
  <c r="E20" i="17"/>
  <c r="E23" i="17"/>
  <c r="E26" i="17"/>
  <c r="M29" i="17"/>
  <c r="E33" i="17"/>
  <c r="M30" i="17"/>
  <c r="M33" i="17"/>
  <c r="E12" i="17"/>
  <c r="E15" i="17"/>
  <c r="E18" i="17"/>
  <c r="M21" i="17"/>
  <c r="E25" i="17"/>
  <c r="E28" i="17"/>
  <c r="E31" i="17"/>
  <c r="M9" i="17"/>
  <c r="M34" i="17" s="1"/>
  <c r="M38" i="17" s="1"/>
  <c r="L12" i="17"/>
  <c r="M12" i="17" s="1"/>
  <c r="L16" i="17"/>
  <c r="M16" i="17" s="1"/>
  <c r="L20" i="17"/>
  <c r="M20" i="17" s="1"/>
  <c r="L24" i="17"/>
  <c r="M24" i="17" s="1"/>
  <c r="L28" i="17"/>
  <c r="M28" i="17" s="1"/>
  <c r="L32" i="17"/>
  <c r="M32" i="17" s="1"/>
  <c r="L11" i="17"/>
  <c r="M11" i="17" s="1"/>
  <c r="L15" i="17"/>
  <c r="M15" i="17" s="1"/>
  <c r="L19" i="17"/>
  <c r="M19" i="17" s="1"/>
  <c r="L23" i="17"/>
  <c r="M23" i="17" s="1"/>
  <c r="L27" i="17"/>
  <c r="M27" i="17" s="1"/>
  <c r="L31" i="17"/>
  <c r="M31" i="17" s="1"/>
  <c r="L10" i="17"/>
  <c r="M10" i="17" s="1"/>
  <c r="L14" i="17"/>
  <c r="M14" i="17" s="1"/>
  <c r="L18" i="17"/>
  <c r="M18" i="17" s="1"/>
  <c r="L22" i="17"/>
  <c r="M22" i="17" s="1"/>
  <c r="L26" i="17"/>
  <c r="M26" i="17" s="1"/>
  <c r="E9" i="17"/>
  <c r="E34" i="17" s="1"/>
  <c r="E38" i="17" s="1"/>
  <c r="H10" i="17"/>
  <c r="I10" i="17" s="1"/>
  <c r="H12" i="17"/>
  <c r="I12" i="17" s="1"/>
  <c r="H14" i="17"/>
  <c r="I14" i="17" s="1"/>
  <c r="H16" i="17"/>
  <c r="I16" i="17" s="1"/>
  <c r="H18" i="17"/>
  <c r="I18" i="17" s="1"/>
  <c r="H20" i="17"/>
  <c r="I20" i="17" s="1"/>
  <c r="H22" i="17"/>
  <c r="I22" i="17" s="1"/>
  <c r="H24" i="17"/>
  <c r="I24" i="17" s="1"/>
  <c r="H26" i="17"/>
  <c r="I26" i="17" s="1"/>
  <c r="H28" i="17"/>
  <c r="I28" i="17" s="1"/>
  <c r="H30" i="17"/>
  <c r="I30" i="17" s="1"/>
  <c r="H32" i="17"/>
  <c r="I32" i="17" s="1"/>
  <c r="H9" i="17"/>
  <c r="H11" i="17"/>
  <c r="I11" i="17" s="1"/>
  <c r="H13" i="17"/>
  <c r="I13" i="17" s="1"/>
  <c r="H15" i="17"/>
  <c r="I15" i="17" s="1"/>
  <c r="H17" i="17"/>
  <c r="I17" i="17" s="1"/>
  <c r="H19" i="17"/>
  <c r="I19" i="17" s="1"/>
  <c r="H21" i="17"/>
  <c r="I21" i="17" s="1"/>
  <c r="H23" i="17"/>
  <c r="I23" i="17" s="1"/>
  <c r="H25" i="17"/>
  <c r="I25" i="17" s="1"/>
  <c r="H27" i="17"/>
  <c r="I27" i="17" s="1"/>
  <c r="H29" i="17"/>
  <c r="I29" i="17" s="1"/>
  <c r="H31" i="17"/>
  <c r="I31" i="17" s="1"/>
  <c r="E12" i="15"/>
  <c r="H34" i="17" l="1"/>
  <c r="I9" i="17"/>
  <c r="I34" i="17" s="1"/>
  <c r="I38" i="17" s="1"/>
  <c r="K45" i="12"/>
  <c r="K47" i="12" s="1"/>
  <c r="G45" i="12"/>
  <c r="G36" i="12" s="1"/>
  <c r="G47" i="12" s="1"/>
  <c r="C45" i="12"/>
  <c r="C47" i="12" s="1"/>
  <c r="K34" i="12"/>
  <c r="L32" i="12" s="1"/>
  <c r="M32" i="12" s="1"/>
  <c r="G34" i="12"/>
  <c r="H33" i="12" s="1"/>
  <c r="C34" i="12"/>
  <c r="D33" i="12" s="1"/>
  <c r="H32" i="12"/>
  <c r="H29" i="12"/>
  <c r="L27" i="12"/>
  <c r="M27" i="12" s="1"/>
  <c r="H27" i="12"/>
  <c r="H26" i="12"/>
  <c r="H25" i="12"/>
  <c r="H24" i="12"/>
  <c r="H23" i="12"/>
  <c r="H22" i="12"/>
  <c r="H21" i="12"/>
  <c r="H20" i="12"/>
  <c r="L19" i="12"/>
  <c r="M19" i="12" s="1"/>
  <c r="H19" i="12"/>
  <c r="H18" i="12"/>
  <c r="H17" i="12"/>
  <c r="H16" i="12"/>
  <c r="H15" i="12"/>
  <c r="H14" i="12"/>
  <c r="H13" i="12"/>
  <c r="H12" i="12"/>
  <c r="L11" i="12"/>
  <c r="M11" i="12" s="1"/>
  <c r="H11" i="12"/>
  <c r="H10" i="12"/>
  <c r="H9" i="12"/>
  <c r="K47" i="10"/>
  <c r="G47" i="10"/>
  <c r="C47" i="10"/>
  <c r="K45" i="10"/>
  <c r="K36" i="10" s="1"/>
  <c r="G45" i="10"/>
  <c r="G36" i="10" s="1"/>
  <c r="C36" i="10"/>
  <c r="C45" i="10"/>
  <c r="K34" i="6"/>
  <c r="L32" i="6" s="1"/>
  <c r="M32" i="6" s="1"/>
  <c r="G34" i="6"/>
  <c r="H33" i="6" s="1"/>
  <c r="I33" i="6" s="1"/>
  <c r="H18" i="6"/>
  <c r="I18" i="6" s="1"/>
  <c r="C34" i="6"/>
  <c r="K48" i="16"/>
  <c r="K36" i="16" s="1"/>
  <c r="G48" i="16"/>
  <c r="G36" i="16" s="1"/>
  <c r="C36" i="16"/>
  <c r="C48" i="16"/>
  <c r="E36" i="16"/>
  <c r="K34" i="16"/>
  <c r="L32" i="16" s="1"/>
  <c r="G34" i="16"/>
  <c r="H33" i="16" s="1"/>
  <c r="C34" i="16"/>
  <c r="L33" i="16"/>
  <c r="E33" i="16"/>
  <c r="D33" i="16"/>
  <c r="H32" i="16"/>
  <c r="D32" i="16"/>
  <c r="E32" i="16" s="1"/>
  <c r="L31" i="16"/>
  <c r="E31" i="16"/>
  <c r="D31" i="16"/>
  <c r="H30" i="16"/>
  <c r="D30" i="16"/>
  <c r="E30" i="16" s="1"/>
  <c r="L29" i="16"/>
  <c r="E29" i="16"/>
  <c r="D29" i="16"/>
  <c r="L28" i="16"/>
  <c r="H28" i="16"/>
  <c r="D28" i="16"/>
  <c r="E28" i="16" s="1"/>
  <c r="L27" i="16"/>
  <c r="E27" i="16"/>
  <c r="D27" i="16"/>
  <c r="L26" i="16"/>
  <c r="H26" i="16"/>
  <c r="D26" i="16"/>
  <c r="E26" i="16" s="1"/>
  <c r="L25" i="16"/>
  <c r="E25" i="16"/>
  <c r="D25" i="16"/>
  <c r="L24" i="16"/>
  <c r="H24" i="16"/>
  <c r="D24" i="16"/>
  <c r="E24" i="16" s="1"/>
  <c r="L23" i="16"/>
  <c r="H23" i="16"/>
  <c r="E23" i="16"/>
  <c r="D23" i="16"/>
  <c r="L22" i="16"/>
  <c r="H22" i="16"/>
  <c r="D22" i="16"/>
  <c r="E22" i="16" s="1"/>
  <c r="L21" i="16"/>
  <c r="H21" i="16"/>
  <c r="E21" i="16"/>
  <c r="D21" i="16"/>
  <c r="L20" i="16"/>
  <c r="H20" i="16"/>
  <c r="D20" i="16"/>
  <c r="E20" i="16" s="1"/>
  <c r="L19" i="16"/>
  <c r="H19" i="16"/>
  <c r="E19" i="16"/>
  <c r="D19" i="16"/>
  <c r="L18" i="16"/>
  <c r="H18" i="16"/>
  <c r="D18" i="16"/>
  <c r="E18" i="16" s="1"/>
  <c r="L17" i="16"/>
  <c r="H17" i="16"/>
  <c r="E17" i="16"/>
  <c r="D17" i="16"/>
  <c r="L16" i="16"/>
  <c r="H16" i="16"/>
  <c r="D16" i="16"/>
  <c r="E16" i="16" s="1"/>
  <c r="L15" i="16"/>
  <c r="H15" i="16"/>
  <c r="E15" i="16"/>
  <c r="D15" i="16"/>
  <c r="L14" i="16"/>
  <c r="H14" i="16"/>
  <c r="D14" i="16"/>
  <c r="E14" i="16" s="1"/>
  <c r="L13" i="16"/>
  <c r="H13" i="16"/>
  <c r="E13" i="16"/>
  <c r="D13" i="16"/>
  <c r="L12" i="16"/>
  <c r="H12" i="16"/>
  <c r="D12" i="16"/>
  <c r="E12" i="16" s="1"/>
  <c r="L11" i="16"/>
  <c r="H11" i="16"/>
  <c r="E11" i="16"/>
  <c r="D11" i="16"/>
  <c r="L10" i="16"/>
  <c r="H10" i="16"/>
  <c r="D10" i="16"/>
  <c r="E10" i="16" s="1"/>
  <c r="L9" i="16"/>
  <c r="H9" i="16"/>
  <c r="E9" i="16"/>
  <c r="D9" i="16"/>
  <c r="D34" i="16" s="1"/>
  <c r="M36" i="15"/>
  <c r="I36" i="15"/>
  <c r="E36" i="15"/>
  <c r="K34" i="15"/>
  <c r="G34" i="15"/>
  <c r="H33" i="15" s="1"/>
  <c r="I33" i="15" s="1"/>
  <c r="C34" i="15"/>
  <c r="L33" i="15"/>
  <c r="M33" i="15" s="1"/>
  <c r="D33" i="15"/>
  <c r="E33" i="15" s="1"/>
  <c r="H32" i="15"/>
  <c r="I32" i="15" s="1"/>
  <c r="D32" i="15"/>
  <c r="E32" i="15" s="1"/>
  <c r="L31" i="15"/>
  <c r="M31" i="15" s="1"/>
  <c r="H31" i="15"/>
  <c r="I31" i="15" s="1"/>
  <c r="D31" i="15"/>
  <c r="E31" i="15" s="1"/>
  <c r="L30" i="15"/>
  <c r="M30" i="15" s="1"/>
  <c r="H30" i="15"/>
  <c r="I30" i="15" s="1"/>
  <c r="D30" i="15"/>
  <c r="E30" i="15" s="1"/>
  <c r="L29" i="15"/>
  <c r="M29" i="15" s="1"/>
  <c r="H29" i="15"/>
  <c r="I29" i="15" s="1"/>
  <c r="D29" i="15"/>
  <c r="E29" i="15" s="1"/>
  <c r="L28" i="15"/>
  <c r="M28" i="15" s="1"/>
  <c r="H28" i="15"/>
  <c r="I28" i="15" s="1"/>
  <c r="D28" i="15"/>
  <c r="E28" i="15" s="1"/>
  <c r="L27" i="15"/>
  <c r="M27" i="15" s="1"/>
  <c r="H27" i="15"/>
  <c r="I27" i="15" s="1"/>
  <c r="D27" i="15"/>
  <c r="E27" i="15" s="1"/>
  <c r="L26" i="15"/>
  <c r="M26" i="15" s="1"/>
  <c r="H26" i="15"/>
  <c r="I26" i="15" s="1"/>
  <c r="D26" i="15"/>
  <c r="E26" i="15" s="1"/>
  <c r="L25" i="15"/>
  <c r="M25" i="15" s="1"/>
  <c r="H25" i="15"/>
  <c r="I25" i="15" s="1"/>
  <c r="D25" i="15"/>
  <c r="E25" i="15" s="1"/>
  <c r="L24" i="15"/>
  <c r="M24" i="15" s="1"/>
  <c r="H24" i="15"/>
  <c r="I24" i="15" s="1"/>
  <c r="D24" i="15"/>
  <c r="E24" i="15" s="1"/>
  <c r="L23" i="15"/>
  <c r="M23" i="15" s="1"/>
  <c r="H23" i="15"/>
  <c r="I23" i="15" s="1"/>
  <c r="D23" i="15"/>
  <c r="E23" i="15" s="1"/>
  <c r="L22" i="15"/>
  <c r="M22" i="15" s="1"/>
  <c r="H22" i="15"/>
  <c r="I22" i="15" s="1"/>
  <c r="D22" i="15"/>
  <c r="E22" i="15" s="1"/>
  <c r="L21" i="15"/>
  <c r="M21" i="15" s="1"/>
  <c r="H21" i="15"/>
  <c r="I21" i="15" s="1"/>
  <c r="D21" i="15"/>
  <c r="E21" i="15" s="1"/>
  <c r="L20" i="15"/>
  <c r="M20" i="15" s="1"/>
  <c r="H20" i="15"/>
  <c r="I20" i="15" s="1"/>
  <c r="D20" i="15"/>
  <c r="E20" i="15" s="1"/>
  <c r="L19" i="15"/>
  <c r="M19" i="15" s="1"/>
  <c r="H19" i="15"/>
  <c r="I19" i="15" s="1"/>
  <c r="D19" i="15"/>
  <c r="E19" i="15" s="1"/>
  <c r="L18" i="15"/>
  <c r="M18" i="15" s="1"/>
  <c r="H18" i="15"/>
  <c r="I18" i="15" s="1"/>
  <c r="D18" i="15"/>
  <c r="E18" i="15" s="1"/>
  <c r="L17" i="15"/>
  <c r="M17" i="15" s="1"/>
  <c r="H17" i="15"/>
  <c r="I17" i="15" s="1"/>
  <c r="D17" i="15"/>
  <c r="E17" i="15" s="1"/>
  <c r="L16" i="15"/>
  <c r="M16" i="15" s="1"/>
  <c r="H16" i="15"/>
  <c r="I16" i="15" s="1"/>
  <c r="D16" i="15"/>
  <c r="E16" i="15" s="1"/>
  <c r="L15" i="15"/>
  <c r="M15" i="15" s="1"/>
  <c r="H15" i="15"/>
  <c r="I15" i="15" s="1"/>
  <c r="D15" i="15"/>
  <c r="E15" i="15" s="1"/>
  <c r="L14" i="15"/>
  <c r="M14" i="15" s="1"/>
  <c r="H14" i="15"/>
  <c r="I14" i="15" s="1"/>
  <c r="D14" i="15"/>
  <c r="E14" i="15" s="1"/>
  <c r="L13" i="15"/>
  <c r="M13" i="15" s="1"/>
  <c r="H13" i="15"/>
  <c r="I13" i="15" s="1"/>
  <c r="D13" i="15"/>
  <c r="E13" i="15" s="1"/>
  <c r="L12" i="15"/>
  <c r="M12" i="15" s="1"/>
  <c r="H12" i="15"/>
  <c r="I12" i="15" s="1"/>
  <c r="D12" i="15"/>
  <c r="L11" i="15"/>
  <c r="M11" i="15" s="1"/>
  <c r="H11" i="15"/>
  <c r="I11" i="15" s="1"/>
  <c r="D11" i="15"/>
  <c r="E11" i="15" s="1"/>
  <c r="L10" i="15"/>
  <c r="M10" i="15" s="1"/>
  <c r="H10" i="15"/>
  <c r="I10" i="15" s="1"/>
  <c r="D10" i="15"/>
  <c r="E10" i="15" s="1"/>
  <c r="L9" i="15"/>
  <c r="H9" i="15"/>
  <c r="I9" i="15" s="1"/>
  <c r="D9" i="15"/>
  <c r="D34" i="15" s="1"/>
  <c r="M36" i="14"/>
  <c r="I36" i="14"/>
  <c r="E36" i="14"/>
  <c r="K34" i="14"/>
  <c r="K38" i="14" s="1"/>
  <c r="G34" i="14"/>
  <c r="H33" i="14" s="1"/>
  <c r="I33" i="14" s="1"/>
  <c r="C34" i="14"/>
  <c r="C38" i="14" s="1"/>
  <c r="L33" i="14"/>
  <c r="M33" i="14" s="1"/>
  <c r="L30" i="14"/>
  <c r="M30" i="14" s="1"/>
  <c r="L29" i="14"/>
  <c r="M29" i="14" s="1"/>
  <c r="M27" i="14"/>
  <c r="L27" i="14"/>
  <c r="L26" i="14"/>
  <c r="M26" i="14" s="1"/>
  <c r="L25" i="14"/>
  <c r="M25" i="14" s="1"/>
  <c r="L24" i="14"/>
  <c r="M24" i="14" s="1"/>
  <c r="M23" i="14"/>
  <c r="L23" i="14"/>
  <c r="L22" i="14"/>
  <c r="M22" i="14" s="1"/>
  <c r="L21" i="14"/>
  <c r="M21" i="14" s="1"/>
  <c r="L20" i="14"/>
  <c r="M20" i="14" s="1"/>
  <c r="M19" i="14"/>
  <c r="L19" i="14"/>
  <c r="L18" i="14"/>
  <c r="M18" i="14" s="1"/>
  <c r="L17" i="14"/>
  <c r="M17" i="14" s="1"/>
  <c r="L16" i="14"/>
  <c r="M16" i="14" s="1"/>
  <c r="M15" i="14"/>
  <c r="L15" i="14"/>
  <c r="L14" i="14"/>
  <c r="M14" i="14" s="1"/>
  <c r="L13" i="14"/>
  <c r="M13" i="14" s="1"/>
  <c r="L12" i="14"/>
  <c r="M12" i="14" s="1"/>
  <c r="M11" i="14"/>
  <c r="L11" i="14"/>
  <c r="L10" i="14"/>
  <c r="M10" i="14" s="1"/>
  <c r="L9" i="14"/>
  <c r="L34" i="14" s="1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34" i="9" s="1"/>
  <c r="M9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M36" i="9"/>
  <c r="K34" i="9"/>
  <c r="K38" i="9" s="1"/>
  <c r="I36" i="9"/>
  <c r="G34" i="9"/>
  <c r="G38" i="9" s="1"/>
  <c r="H9" i="9"/>
  <c r="E38" i="9"/>
  <c r="E36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L16" i="6" l="1"/>
  <c r="M16" i="6" s="1"/>
  <c r="L22" i="6"/>
  <c r="M22" i="6" s="1"/>
  <c r="L24" i="6"/>
  <c r="M24" i="6" s="1"/>
  <c r="L14" i="6"/>
  <c r="M14" i="6" s="1"/>
  <c r="L30" i="6"/>
  <c r="M30" i="6" s="1"/>
  <c r="H9" i="6"/>
  <c r="I9" i="6" s="1"/>
  <c r="H25" i="6"/>
  <c r="I25" i="6" s="1"/>
  <c r="H10" i="6"/>
  <c r="I10" i="6" s="1"/>
  <c r="H26" i="6"/>
  <c r="I26" i="6" s="1"/>
  <c r="H17" i="6"/>
  <c r="I17" i="6" s="1"/>
  <c r="H13" i="6"/>
  <c r="I13" i="6" s="1"/>
  <c r="H21" i="6"/>
  <c r="I21" i="6" s="1"/>
  <c r="H29" i="6"/>
  <c r="I29" i="6" s="1"/>
  <c r="L10" i="6"/>
  <c r="M10" i="6" s="1"/>
  <c r="L18" i="6"/>
  <c r="M18" i="6" s="1"/>
  <c r="L26" i="6"/>
  <c r="M26" i="6" s="1"/>
  <c r="H14" i="6"/>
  <c r="I14" i="6" s="1"/>
  <c r="H22" i="6"/>
  <c r="I22" i="6" s="1"/>
  <c r="H30" i="6"/>
  <c r="I30" i="6" s="1"/>
  <c r="L12" i="6"/>
  <c r="M12" i="6" s="1"/>
  <c r="L20" i="6"/>
  <c r="M20" i="6" s="1"/>
  <c r="L28" i="6"/>
  <c r="M28" i="6" s="1"/>
  <c r="H11" i="6"/>
  <c r="I11" i="6" s="1"/>
  <c r="H15" i="6"/>
  <c r="I15" i="6" s="1"/>
  <c r="H19" i="6"/>
  <c r="I19" i="6" s="1"/>
  <c r="H23" i="6"/>
  <c r="I23" i="6" s="1"/>
  <c r="H27" i="6"/>
  <c r="I27" i="6" s="1"/>
  <c r="H31" i="6"/>
  <c r="I31" i="6" s="1"/>
  <c r="L9" i="6"/>
  <c r="L11" i="6"/>
  <c r="M11" i="6" s="1"/>
  <c r="L13" i="6"/>
  <c r="M13" i="6" s="1"/>
  <c r="L15" i="6"/>
  <c r="M15" i="6" s="1"/>
  <c r="L17" i="6"/>
  <c r="M17" i="6" s="1"/>
  <c r="L19" i="6"/>
  <c r="M19" i="6" s="1"/>
  <c r="L21" i="6"/>
  <c r="M21" i="6" s="1"/>
  <c r="L23" i="6"/>
  <c r="M23" i="6" s="1"/>
  <c r="L25" i="6"/>
  <c r="M25" i="6" s="1"/>
  <c r="L27" i="6"/>
  <c r="M27" i="6" s="1"/>
  <c r="L29" i="6"/>
  <c r="M29" i="6" s="1"/>
  <c r="L31" i="6"/>
  <c r="M31" i="6" s="1"/>
  <c r="L33" i="6"/>
  <c r="M33" i="6" s="1"/>
  <c r="H12" i="6"/>
  <c r="I12" i="6" s="1"/>
  <c r="H16" i="6"/>
  <c r="I16" i="6" s="1"/>
  <c r="H20" i="6"/>
  <c r="I20" i="6" s="1"/>
  <c r="H24" i="6"/>
  <c r="I24" i="6" s="1"/>
  <c r="H28" i="6"/>
  <c r="I28" i="6" s="1"/>
  <c r="H32" i="6"/>
  <c r="I32" i="6" s="1"/>
  <c r="L9" i="12"/>
  <c r="L17" i="12"/>
  <c r="M17" i="12" s="1"/>
  <c r="L25" i="12"/>
  <c r="M25" i="12" s="1"/>
  <c r="L33" i="12"/>
  <c r="M33" i="12" s="1"/>
  <c r="L15" i="12"/>
  <c r="M15" i="12" s="1"/>
  <c r="L23" i="12"/>
  <c r="M23" i="12" s="1"/>
  <c r="L29" i="12"/>
  <c r="M29" i="12" s="1"/>
  <c r="L13" i="12"/>
  <c r="M13" i="12" s="1"/>
  <c r="L21" i="12"/>
  <c r="M21" i="12" s="1"/>
  <c r="L31" i="12"/>
  <c r="M31" i="12" s="1"/>
  <c r="H30" i="12"/>
  <c r="H28" i="12"/>
  <c r="H31" i="12"/>
  <c r="I9" i="12"/>
  <c r="I14" i="12"/>
  <c r="I17" i="12"/>
  <c r="I22" i="12"/>
  <c r="I25" i="12"/>
  <c r="I30" i="12"/>
  <c r="I12" i="12"/>
  <c r="I15" i="12"/>
  <c r="I20" i="12"/>
  <c r="I23" i="12"/>
  <c r="I28" i="12"/>
  <c r="I10" i="12"/>
  <c r="I13" i="12"/>
  <c r="I18" i="12"/>
  <c r="I21" i="12"/>
  <c r="I26" i="12"/>
  <c r="I29" i="12"/>
  <c r="I33" i="12"/>
  <c r="I11" i="12"/>
  <c r="I34" i="12" s="1"/>
  <c r="I16" i="12"/>
  <c r="I19" i="12"/>
  <c r="I31" i="12"/>
  <c r="I24" i="12"/>
  <c r="I27" i="12"/>
  <c r="I32" i="12"/>
  <c r="D16" i="12"/>
  <c r="E16" i="12" s="1"/>
  <c r="D32" i="12"/>
  <c r="E32" i="12" s="1"/>
  <c r="D11" i="12"/>
  <c r="D14" i="12"/>
  <c r="E14" i="12" s="1"/>
  <c r="D19" i="12"/>
  <c r="D22" i="12"/>
  <c r="D27" i="12"/>
  <c r="D30" i="12"/>
  <c r="E30" i="12" s="1"/>
  <c r="D13" i="12"/>
  <c r="E13" i="12" s="1"/>
  <c r="D21" i="12"/>
  <c r="E21" i="12" s="1"/>
  <c r="D24" i="12"/>
  <c r="E24" i="12" s="1"/>
  <c r="D29" i="12"/>
  <c r="E29" i="12" s="1"/>
  <c r="D10" i="12"/>
  <c r="D15" i="12"/>
  <c r="E15" i="12" s="1"/>
  <c r="D18" i="12"/>
  <c r="D23" i="12"/>
  <c r="E23" i="12" s="1"/>
  <c r="D26" i="12"/>
  <c r="D31" i="12"/>
  <c r="E31" i="12" s="1"/>
  <c r="D9" i="12"/>
  <c r="D34" i="12" s="1"/>
  <c r="D12" i="12"/>
  <c r="E12" i="12" s="1"/>
  <c r="D17" i="12"/>
  <c r="D20" i="12"/>
  <c r="D25" i="12"/>
  <c r="E25" i="12" s="1"/>
  <c r="D28" i="12"/>
  <c r="E28" i="12" s="1"/>
  <c r="E11" i="12"/>
  <c r="E19" i="12"/>
  <c r="E22" i="12"/>
  <c r="E27" i="12"/>
  <c r="E10" i="12"/>
  <c r="E18" i="12"/>
  <c r="E26" i="12"/>
  <c r="E17" i="12"/>
  <c r="E20" i="12"/>
  <c r="E33" i="12"/>
  <c r="E9" i="12"/>
  <c r="M9" i="12"/>
  <c r="L10" i="12"/>
  <c r="M10" i="12" s="1"/>
  <c r="L12" i="12"/>
  <c r="M12" i="12" s="1"/>
  <c r="L14" i="12"/>
  <c r="M14" i="12" s="1"/>
  <c r="L16" i="12"/>
  <c r="M16" i="12" s="1"/>
  <c r="L18" i="12"/>
  <c r="M18" i="12" s="1"/>
  <c r="L20" i="12"/>
  <c r="M20" i="12" s="1"/>
  <c r="L22" i="12"/>
  <c r="M22" i="12" s="1"/>
  <c r="L24" i="12"/>
  <c r="M24" i="12" s="1"/>
  <c r="L26" i="12"/>
  <c r="M26" i="12" s="1"/>
  <c r="L28" i="12"/>
  <c r="M28" i="12" s="1"/>
  <c r="L30" i="12"/>
  <c r="M30" i="12" s="1"/>
  <c r="H34" i="12"/>
  <c r="M31" i="16"/>
  <c r="M25" i="16"/>
  <c r="M36" i="16"/>
  <c r="M27" i="16"/>
  <c r="M33" i="16"/>
  <c r="M29" i="16"/>
  <c r="M23" i="16"/>
  <c r="M21" i="16"/>
  <c r="M19" i="16"/>
  <c r="M17" i="16"/>
  <c r="M15" i="16"/>
  <c r="M13" i="16"/>
  <c r="M11" i="16"/>
  <c r="M9" i="16"/>
  <c r="M32" i="16"/>
  <c r="M28" i="16"/>
  <c r="M26" i="16"/>
  <c r="M10" i="16"/>
  <c r="M12" i="16"/>
  <c r="M14" i="16"/>
  <c r="M16" i="16"/>
  <c r="M18" i="16"/>
  <c r="M20" i="16"/>
  <c r="M22" i="16"/>
  <c r="M24" i="16"/>
  <c r="I18" i="16"/>
  <c r="I10" i="16"/>
  <c r="I36" i="16"/>
  <c r="I30" i="16"/>
  <c r="I28" i="16"/>
  <c r="I26" i="16"/>
  <c r="I24" i="16"/>
  <c r="I16" i="16"/>
  <c r="I32" i="16"/>
  <c r="I22" i="16"/>
  <c r="I14" i="16"/>
  <c r="I20" i="16"/>
  <c r="I12" i="16"/>
  <c r="I13" i="16"/>
  <c r="I21" i="16"/>
  <c r="I15" i="16"/>
  <c r="I23" i="16"/>
  <c r="I9" i="16"/>
  <c r="I17" i="16"/>
  <c r="I11" i="16"/>
  <c r="I19" i="16"/>
  <c r="I33" i="16"/>
  <c r="E34" i="16"/>
  <c r="E38" i="16" s="1"/>
  <c r="H25" i="16"/>
  <c r="I25" i="16" s="1"/>
  <c r="H27" i="16"/>
  <c r="I27" i="16" s="1"/>
  <c r="H29" i="16"/>
  <c r="I29" i="16" s="1"/>
  <c r="L30" i="16"/>
  <c r="M30" i="16" s="1"/>
  <c r="H31" i="16"/>
  <c r="I31" i="16" s="1"/>
  <c r="I34" i="15"/>
  <c r="I38" i="15" s="1"/>
  <c r="E9" i="15"/>
  <c r="E34" i="15" s="1"/>
  <c r="E38" i="15" s="1"/>
  <c r="M9" i="15"/>
  <c r="L32" i="15"/>
  <c r="M32" i="15" s="1"/>
  <c r="H34" i="15"/>
  <c r="L32" i="14"/>
  <c r="M32" i="14" s="1"/>
  <c r="M9" i="14"/>
  <c r="L28" i="14"/>
  <c r="M28" i="14" s="1"/>
  <c r="L31" i="14"/>
  <c r="M31" i="14" s="1"/>
  <c r="D9" i="14"/>
  <c r="E9" i="14" s="1"/>
  <c r="D13" i="14"/>
  <c r="E13" i="14" s="1"/>
  <c r="D16" i="14"/>
  <c r="E16" i="14" s="1"/>
  <c r="D20" i="14"/>
  <c r="E20" i="14" s="1"/>
  <c r="D24" i="14"/>
  <c r="E24" i="14" s="1"/>
  <c r="D30" i="14"/>
  <c r="E30" i="14" s="1"/>
  <c r="D11" i="14"/>
  <c r="E11" i="14" s="1"/>
  <c r="D12" i="14"/>
  <c r="E12" i="14" s="1"/>
  <c r="D10" i="14"/>
  <c r="E10" i="14" s="1"/>
  <c r="D14" i="14"/>
  <c r="E14" i="14" s="1"/>
  <c r="D18" i="14"/>
  <c r="E18" i="14" s="1"/>
  <c r="D22" i="14"/>
  <c r="E22" i="14" s="1"/>
  <c r="D26" i="14"/>
  <c r="E26" i="14" s="1"/>
  <c r="D28" i="14"/>
  <c r="E28" i="14" s="1"/>
  <c r="D32" i="14"/>
  <c r="E32" i="14" s="1"/>
  <c r="M34" i="14"/>
  <c r="M38" i="14" s="1"/>
  <c r="H9" i="14"/>
  <c r="H13" i="14"/>
  <c r="I13" i="14" s="1"/>
  <c r="H21" i="14"/>
  <c r="I21" i="14" s="1"/>
  <c r="H10" i="14"/>
  <c r="I10" i="14" s="1"/>
  <c r="H12" i="14"/>
  <c r="I12" i="14" s="1"/>
  <c r="H14" i="14"/>
  <c r="I14" i="14" s="1"/>
  <c r="D15" i="14"/>
  <c r="E15" i="14" s="1"/>
  <c r="E34" i="14" s="1"/>
  <c r="E38" i="14" s="1"/>
  <c r="H16" i="14"/>
  <c r="I16" i="14" s="1"/>
  <c r="D17" i="14"/>
  <c r="E17" i="14" s="1"/>
  <c r="H18" i="14"/>
  <c r="I18" i="14" s="1"/>
  <c r="D19" i="14"/>
  <c r="E19" i="14" s="1"/>
  <c r="H20" i="14"/>
  <c r="I20" i="14" s="1"/>
  <c r="D21" i="14"/>
  <c r="E21" i="14" s="1"/>
  <c r="H22" i="14"/>
  <c r="I22" i="14" s="1"/>
  <c r="D23" i="14"/>
  <c r="E23" i="14" s="1"/>
  <c r="H24" i="14"/>
  <c r="I24" i="14" s="1"/>
  <c r="D25" i="14"/>
  <c r="E25" i="14" s="1"/>
  <c r="H26" i="14"/>
  <c r="I26" i="14" s="1"/>
  <c r="D27" i="14"/>
  <c r="E27" i="14" s="1"/>
  <c r="H28" i="14"/>
  <c r="I28" i="14" s="1"/>
  <c r="D29" i="14"/>
  <c r="E29" i="14" s="1"/>
  <c r="H30" i="14"/>
  <c r="I30" i="14" s="1"/>
  <c r="D31" i="14"/>
  <c r="E31" i="14" s="1"/>
  <c r="H32" i="14"/>
  <c r="I32" i="14" s="1"/>
  <c r="D33" i="14"/>
  <c r="E33" i="14" s="1"/>
  <c r="G38" i="14"/>
  <c r="H11" i="14"/>
  <c r="I11" i="14" s="1"/>
  <c r="H15" i="14"/>
  <c r="I15" i="14" s="1"/>
  <c r="H17" i="14"/>
  <c r="I17" i="14" s="1"/>
  <c r="H19" i="14"/>
  <c r="I19" i="14" s="1"/>
  <c r="H23" i="14"/>
  <c r="I23" i="14" s="1"/>
  <c r="H25" i="14"/>
  <c r="I25" i="14" s="1"/>
  <c r="H27" i="14"/>
  <c r="I27" i="14" s="1"/>
  <c r="H29" i="14"/>
  <c r="I29" i="14" s="1"/>
  <c r="H31" i="14"/>
  <c r="I31" i="14" s="1"/>
  <c r="L14" i="9"/>
  <c r="L17" i="9"/>
  <c r="L9" i="9"/>
  <c r="L22" i="9"/>
  <c r="L16" i="9"/>
  <c r="L25" i="9"/>
  <c r="L10" i="9"/>
  <c r="L21" i="9"/>
  <c r="L28" i="9"/>
  <c r="L30" i="9"/>
  <c r="L12" i="9"/>
  <c r="L20" i="9"/>
  <c r="L26" i="9"/>
  <c r="L32" i="9"/>
  <c r="L13" i="9"/>
  <c r="L18" i="9"/>
  <c r="L24" i="9"/>
  <c r="L29" i="9"/>
  <c r="L33" i="9"/>
  <c r="L11" i="9"/>
  <c r="L15" i="9"/>
  <c r="L19" i="9"/>
  <c r="L23" i="9"/>
  <c r="L27" i="9"/>
  <c r="L31" i="9"/>
  <c r="H11" i="9"/>
  <c r="H12" i="9"/>
  <c r="H14" i="9"/>
  <c r="H10" i="9"/>
  <c r="H15" i="9"/>
  <c r="H17" i="9"/>
  <c r="H13" i="9"/>
  <c r="H20" i="9"/>
  <c r="H22" i="9"/>
  <c r="H16" i="9"/>
  <c r="H26" i="9"/>
  <c r="H18" i="9"/>
  <c r="H28" i="9"/>
  <c r="H30" i="9"/>
  <c r="H24" i="9"/>
  <c r="H32" i="9"/>
  <c r="H19" i="9"/>
  <c r="H21" i="9"/>
  <c r="H23" i="9"/>
  <c r="H25" i="9"/>
  <c r="H27" i="9"/>
  <c r="H29" i="9"/>
  <c r="H31" i="9"/>
  <c r="H33" i="9"/>
  <c r="I34" i="6" l="1"/>
  <c r="I36" i="6" s="1"/>
  <c r="H34" i="6"/>
  <c r="M9" i="6"/>
  <c r="M34" i="6" s="1"/>
  <c r="M36" i="6" s="1"/>
  <c r="L34" i="6"/>
  <c r="L34" i="12"/>
  <c r="M34" i="12"/>
  <c r="E34" i="12"/>
  <c r="M34" i="16"/>
  <c r="M38" i="16" s="1"/>
  <c r="I34" i="16"/>
  <c r="I38" i="16" s="1"/>
  <c r="L34" i="16"/>
  <c r="H34" i="16"/>
  <c r="L34" i="15"/>
  <c r="M34" i="15"/>
  <c r="M38" i="15" s="1"/>
  <c r="I9" i="14"/>
  <c r="I34" i="14" s="1"/>
  <c r="I38" i="14" s="1"/>
  <c r="H34" i="14"/>
  <c r="D34" i="14"/>
  <c r="L34" i="9"/>
  <c r="M38" i="9"/>
  <c r="I34" i="9"/>
  <c r="I38" i="9" s="1"/>
  <c r="H34" i="9"/>
  <c r="K34" i="10"/>
  <c r="L31" i="10" s="1"/>
  <c r="M31" i="10" s="1"/>
  <c r="G34" i="10"/>
  <c r="H33" i="10" s="1"/>
  <c r="I33" i="10" s="1"/>
  <c r="C34" i="10"/>
  <c r="D32" i="10" s="1"/>
  <c r="E32" i="10" s="1"/>
  <c r="C34" i="9"/>
  <c r="C38" i="9" s="1"/>
  <c r="D14" i="9"/>
  <c r="D33" i="6"/>
  <c r="E33" i="6" s="1"/>
  <c r="L32" i="10" l="1"/>
  <c r="M32" i="10" s="1"/>
  <c r="L16" i="10"/>
  <c r="M16" i="10" s="1"/>
  <c r="L29" i="10"/>
  <c r="M29" i="10" s="1"/>
  <c r="L21" i="10"/>
  <c r="M21" i="10" s="1"/>
  <c r="L24" i="10"/>
  <c r="M24" i="10" s="1"/>
  <c r="L9" i="10"/>
  <c r="L13" i="10"/>
  <c r="M13" i="10" s="1"/>
  <c r="L25" i="10"/>
  <c r="M25" i="10" s="1"/>
  <c r="L10" i="10"/>
  <c r="M10" i="10" s="1"/>
  <c r="L17" i="10"/>
  <c r="M17" i="10" s="1"/>
  <c r="L12" i="10"/>
  <c r="M12" i="10" s="1"/>
  <c r="L20" i="10"/>
  <c r="M20" i="10" s="1"/>
  <c r="L28" i="10"/>
  <c r="M28" i="10" s="1"/>
  <c r="L33" i="10"/>
  <c r="M33" i="10" s="1"/>
  <c r="L22" i="10"/>
  <c r="M22" i="10" s="1"/>
  <c r="L30" i="10"/>
  <c r="M30" i="10" s="1"/>
  <c r="L14" i="10"/>
  <c r="M14" i="10" s="1"/>
  <c r="L18" i="10"/>
  <c r="M18" i="10" s="1"/>
  <c r="L26" i="10"/>
  <c r="M26" i="10" s="1"/>
  <c r="L11" i="10"/>
  <c r="M11" i="10" s="1"/>
  <c r="L15" i="10"/>
  <c r="M15" i="10" s="1"/>
  <c r="L19" i="10"/>
  <c r="M19" i="10" s="1"/>
  <c r="L23" i="10"/>
  <c r="M23" i="10" s="1"/>
  <c r="L27" i="10"/>
  <c r="M27" i="10" s="1"/>
  <c r="H23" i="10"/>
  <c r="I23" i="10" s="1"/>
  <c r="H16" i="10"/>
  <c r="I16" i="10" s="1"/>
  <c r="H11" i="10"/>
  <c r="I11" i="10" s="1"/>
  <c r="H14" i="10"/>
  <c r="I14" i="10" s="1"/>
  <c r="H15" i="10"/>
  <c r="I15" i="10" s="1"/>
  <c r="H22" i="10"/>
  <c r="I22" i="10" s="1"/>
  <c r="H18" i="10"/>
  <c r="I18" i="10" s="1"/>
  <c r="H24" i="10"/>
  <c r="I24" i="10" s="1"/>
  <c r="H31" i="10"/>
  <c r="I31" i="10" s="1"/>
  <c r="H20" i="10"/>
  <c r="I20" i="10" s="1"/>
  <c r="H27" i="10"/>
  <c r="I27" i="10" s="1"/>
  <c r="H30" i="10"/>
  <c r="I30" i="10" s="1"/>
  <c r="H32" i="10"/>
  <c r="I32" i="10" s="1"/>
  <c r="H10" i="10"/>
  <c r="I10" i="10" s="1"/>
  <c r="H12" i="10"/>
  <c r="I12" i="10" s="1"/>
  <c r="H19" i="10"/>
  <c r="I19" i="10" s="1"/>
  <c r="H26" i="10"/>
  <c r="I26" i="10" s="1"/>
  <c r="H28" i="10"/>
  <c r="I28" i="10" s="1"/>
  <c r="D25" i="10"/>
  <c r="E25" i="10" s="1"/>
  <c r="D17" i="10"/>
  <c r="E17" i="10" s="1"/>
  <c r="D9" i="10"/>
  <c r="D14" i="10"/>
  <c r="E14" i="10" s="1"/>
  <c r="D22" i="10"/>
  <c r="E22" i="10" s="1"/>
  <c r="D30" i="10"/>
  <c r="E30" i="10" s="1"/>
  <c r="D18" i="10"/>
  <c r="E18" i="10" s="1"/>
  <c r="D21" i="10"/>
  <c r="E21" i="10" s="1"/>
  <c r="D26" i="10"/>
  <c r="E26" i="10" s="1"/>
  <c r="D29" i="10"/>
  <c r="E29" i="10" s="1"/>
  <c r="D11" i="10"/>
  <c r="E11" i="10" s="1"/>
  <c r="D19" i="10"/>
  <c r="E19" i="10" s="1"/>
  <c r="D27" i="10"/>
  <c r="E27" i="10" s="1"/>
  <c r="D10" i="10"/>
  <c r="E10" i="10" s="1"/>
  <c r="D13" i="10"/>
  <c r="E13" i="10" s="1"/>
  <c r="D15" i="10"/>
  <c r="E15" i="10" s="1"/>
  <c r="D23" i="10"/>
  <c r="E23" i="10" s="1"/>
  <c r="D31" i="10"/>
  <c r="E31" i="10" s="1"/>
  <c r="D30" i="6"/>
  <c r="E30" i="6" s="1"/>
  <c r="D14" i="6"/>
  <c r="E14" i="6" s="1"/>
  <c r="D22" i="6"/>
  <c r="E22" i="6" s="1"/>
  <c r="D10" i="6"/>
  <c r="E10" i="6" s="1"/>
  <c r="D11" i="6"/>
  <c r="E11" i="6" s="1"/>
  <c r="D18" i="6"/>
  <c r="E18" i="6" s="1"/>
  <c r="D24" i="6"/>
  <c r="E24" i="6" s="1"/>
  <c r="D28" i="6"/>
  <c r="E28" i="6" s="1"/>
  <c r="D26" i="6"/>
  <c r="E26" i="6" s="1"/>
  <c r="D12" i="6"/>
  <c r="E12" i="6" s="1"/>
  <c r="D20" i="6"/>
  <c r="E20" i="6" s="1"/>
  <c r="D9" i="6"/>
  <c r="E9" i="6" s="1"/>
  <c r="D16" i="6"/>
  <c r="E16" i="6" s="1"/>
  <c r="D32" i="6"/>
  <c r="E32" i="6" s="1"/>
  <c r="D17" i="9"/>
  <c r="D10" i="9"/>
  <c r="D12" i="9"/>
  <c r="D13" i="9"/>
  <c r="D18" i="9"/>
  <c r="D16" i="9"/>
  <c r="D20" i="9"/>
  <c r="D11" i="9"/>
  <c r="D15" i="9"/>
  <c r="D19" i="9"/>
  <c r="D33" i="10"/>
  <c r="E33" i="10" s="1"/>
  <c r="H9" i="10"/>
  <c r="I9" i="10" s="1"/>
  <c r="D12" i="10"/>
  <c r="E12" i="10" s="1"/>
  <c r="H13" i="10"/>
  <c r="I13" i="10" s="1"/>
  <c r="D16" i="10"/>
  <c r="E16" i="10" s="1"/>
  <c r="H17" i="10"/>
  <c r="I17" i="10" s="1"/>
  <c r="D20" i="10"/>
  <c r="E20" i="10" s="1"/>
  <c r="H21" i="10"/>
  <c r="I21" i="10" s="1"/>
  <c r="D24" i="10"/>
  <c r="E24" i="10" s="1"/>
  <c r="H25" i="10"/>
  <c r="I25" i="10" s="1"/>
  <c r="D28" i="10"/>
  <c r="E28" i="10" s="1"/>
  <c r="H29" i="10"/>
  <c r="I29" i="10" s="1"/>
  <c r="D23" i="9"/>
  <c r="D21" i="9"/>
  <c r="D25" i="9"/>
  <c r="D22" i="9"/>
  <c r="D24" i="9"/>
  <c r="D26" i="9"/>
  <c r="D27" i="9"/>
  <c r="D30" i="9"/>
  <c r="D28" i="9"/>
  <c r="D32" i="9"/>
  <c r="D9" i="9"/>
  <c r="D29" i="9"/>
  <c r="D31" i="9"/>
  <c r="D33" i="9"/>
  <c r="E9" i="10"/>
  <c r="E34" i="10" s="1"/>
  <c r="M9" i="10"/>
  <c r="D13" i="6"/>
  <c r="E13" i="6" s="1"/>
  <c r="D15" i="6"/>
  <c r="E15" i="6" s="1"/>
  <c r="D17" i="6"/>
  <c r="E17" i="6" s="1"/>
  <c r="D19" i="6"/>
  <c r="E19" i="6" s="1"/>
  <c r="D21" i="6"/>
  <c r="E21" i="6" s="1"/>
  <c r="D23" i="6"/>
  <c r="E23" i="6" s="1"/>
  <c r="D25" i="6"/>
  <c r="E25" i="6" s="1"/>
  <c r="D27" i="6"/>
  <c r="E27" i="6" s="1"/>
  <c r="D29" i="6"/>
  <c r="E29" i="6" s="1"/>
  <c r="D31" i="6"/>
  <c r="E31" i="6" s="1"/>
  <c r="E34" i="6" l="1"/>
  <c r="E36" i="6" s="1"/>
  <c r="M34" i="10"/>
  <c r="L34" i="10"/>
  <c r="I34" i="10"/>
  <c r="H34" i="10"/>
  <c r="D34" i="10"/>
  <c r="D34" i="6"/>
  <c r="D34" i="9"/>
</calcChain>
</file>

<file path=xl/sharedStrings.xml><?xml version="1.0" encoding="utf-8"?>
<sst xmlns="http://schemas.openxmlformats.org/spreadsheetml/2006/main" count="273" uniqueCount="62">
  <si>
    <t>% Direct</t>
  </si>
  <si>
    <t>Allocation</t>
  </si>
  <si>
    <t>Debit or (Credit)</t>
  </si>
  <si>
    <t>Total Payroll Expenses</t>
  </si>
  <si>
    <t>Allocations of Occupancy expenses based on Square Footage</t>
  </si>
  <si>
    <t xml:space="preserve">The journal entry will be to the same account (Occupancy) but to different classes as noted below. </t>
  </si>
  <si>
    <t>Date</t>
  </si>
  <si>
    <t>Classes:</t>
  </si>
  <si>
    <t>Total Occupancy Expenses</t>
  </si>
  <si>
    <t>% Applied</t>
  </si>
  <si>
    <t>Square Footage</t>
  </si>
  <si>
    <t>Total Square Footage</t>
  </si>
  <si>
    <t xml:space="preserve">The journal entry will be to the same accounts (Payroll Expenses) but to different classes as noted below. </t>
  </si>
  <si>
    <t>Allocations of Expenses based on Revenue Earned</t>
  </si>
  <si>
    <t>Revenue Earned</t>
  </si>
  <si>
    <t>Total Expenses to be applied</t>
  </si>
  <si>
    <t>Total Revenue Earned</t>
  </si>
  <si>
    <t xml:space="preserve">The journal entry will be to the same expense account but to different classes as noted below. </t>
  </si>
  <si>
    <t>Direct Payroll Expenses</t>
  </si>
  <si>
    <t>Total Direct Payroll Expenses</t>
  </si>
  <si>
    <t>Allocations of Payroll Costs based on Direct Expenses</t>
  </si>
  <si>
    <t>Federal Grant 1</t>
  </si>
  <si>
    <t>State Grant 2</t>
  </si>
  <si>
    <t>County Grant 3</t>
  </si>
  <si>
    <t>Foundation Grant 4</t>
  </si>
  <si>
    <t>Foundation Grant 5</t>
  </si>
  <si>
    <t>Fundraising</t>
  </si>
  <si>
    <t>Federal Grant 7</t>
  </si>
  <si>
    <t>State Grant 8</t>
  </si>
  <si>
    <t>Foundation Grant 9</t>
  </si>
  <si>
    <t>General  and  Admin</t>
  </si>
  <si>
    <t>General and Admin Payroll</t>
  </si>
  <si>
    <t>Ck Total</t>
  </si>
  <si>
    <t>Date - July 2012</t>
  </si>
  <si>
    <t>Date - August 2012</t>
  </si>
  <si>
    <t>Date - September 2012</t>
  </si>
  <si>
    <t xml:space="preserve">Enter data in </t>
  </si>
  <si>
    <t>Yellow Fields below</t>
  </si>
  <si>
    <t>Fringe Benefits for Direct Personnel</t>
  </si>
  <si>
    <t>Check Totals</t>
  </si>
  <si>
    <t>Postage</t>
  </si>
  <si>
    <t>Training</t>
  </si>
  <si>
    <t>Supplies</t>
  </si>
  <si>
    <t>Mileage</t>
  </si>
  <si>
    <t>Copier</t>
  </si>
  <si>
    <t>Cleaning</t>
  </si>
  <si>
    <t>Accounting</t>
  </si>
  <si>
    <t xml:space="preserve">The journal entry will be to the same accounts (Admin - Indirect) but to different classes as noted below. </t>
  </si>
  <si>
    <t xml:space="preserve">The journal entry will be to the same accounts (Fringe Benefits Expenses) but to different classes as noted below. </t>
  </si>
  <si>
    <t>August 2012</t>
  </si>
  <si>
    <t>September 2012</t>
  </si>
  <si>
    <t>July 2012</t>
  </si>
  <si>
    <t>Fiscal Cost Pool Accounts:</t>
  </si>
  <si>
    <t>Bank Fees</t>
  </si>
  <si>
    <t>Audit Costs</t>
  </si>
  <si>
    <t>Insurance Expense</t>
  </si>
  <si>
    <t>Total Fiscal Cost Pool to be Allocated</t>
  </si>
  <si>
    <t xml:space="preserve">Fringe Benefits </t>
  </si>
  <si>
    <t>Pool Accounts</t>
  </si>
  <si>
    <t>Allocations of Fringe Benefits based on Direct Expenses</t>
  </si>
  <si>
    <t>Allocations of Admin Cost Pool based on Direct Expenses</t>
  </si>
  <si>
    <t>General and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</si>
</sst>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1" xfId="1" applyFont="1" applyBorder="1" applyAlignment="1">
      <alignment horizontal="center"/>
    </xf>
    <xf numFmtId="43" fontId="4" fillId="0" borderId="0" xfId="2" applyFont="1"/>
    <xf numFmtId="9" fontId="4" fillId="0" borderId="0" xfId="3" applyFont="1"/>
    <xf numFmtId="0" fontId="4" fillId="0" borderId="0" xfId="1" applyFont="1" applyFill="1" applyBorder="1" applyAlignment="1">
      <alignment horizontal="left"/>
    </xf>
    <xf numFmtId="43" fontId="4" fillId="2" borderId="0" xfId="2" applyFont="1" applyFill="1"/>
    <xf numFmtId="0" fontId="4" fillId="0" borderId="0" xfId="1" applyFont="1" applyAlignment="1">
      <alignment horizontal="left"/>
    </xf>
    <xf numFmtId="0" fontId="4" fillId="0" borderId="1" xfId="1" applyFont="1" applyBorder="1"/>
    <xf numFmtId="0" fontId="4" fillId="0" borderId="1" xfId="1" applyFont="1" applyBorder="1" applyAlignment="1">
      <alignment horizontal="left"/>
    </xf>
    <xf numFmtId="43" fontId="4" fillId="2" borderId="1" xfId="2" applyFont="1" applyFill="1" applyBorder="1"/>
    <xf numFmtId="9" fontId="4" fillId="0" borderId="3" xfId="2" applyNumberFormat="1" applyFont="1" applyBorder="1"/>
    <xf numFmtId="9" fontId="4" fillId="0" borderId="0" xfId="3" applyFont="1" applyBorder="1"/>
    <xf numFmtId="2" fontId="4" fillId="0" borderId="2" xfId="2" applyNumberFormat="1" applyFont="1" applyBorder="1"/>
    <xf numFmtId="0" fontId="5" fillId="0" borderId="0" xfId="0" applyFont="1"/>
    <xf numFmtId="0" fontId="2" fillId="0" borderId="0" xfId="1" applyFont="1" applyAlignment="1">
      <alignment horizontal="center" wrapText="1"/>
    </xf>
    <xf numFmtId="0" fontId="2" fillId="0" borderId="0" xfId="1" applyFont="1"/>
    <xf numFmtId="0" fontId="2" fillId="0" borderId="0" xfId="1" applyFont="1" applyAlignment="1">
      <alignment horizontal="left"/>
    </xf>
    <xf numFmtId="0" fontId="4" fillId="0" borderId="0" xfId="1" applyFont="1" applyBorder="1" applyAlignment="1">
      <alignment horizontal="left"/>
    </xf>
    <xf numFmtId="2" fontId="4" fillId="0" borderId="0" xfId="2" applyNumberFormat="1" applyFont="1" applyBorder="1"/>
    <xf numFmtId="0" fontId="5" fillId="0" borderId="0" xfId="0" applyFont="1" applyBorder="1"/>
    <xf numFmtId="43" fontId="4" fillId="0" borderId="2" xfId="2" applyFont="1" applyBorder="1"/>
    <xf numFmtId="0" fontId="4" fillId="0" borderId="0" xfId="1" applyFont="1" applyAlignment="1">
      <alignment horizontal="center"/>
    </xf>
    <xf numFmtId="43" fontId="5" fillId="0" borderId="0" xfId="0" applyNumberFormat="1" applyFont="1"/>
    <xf numFmtId="43" fontId="4" fillId="0" borderId="0" xfId="4" applyFont="1" applyBorder="1"/>
    <xf numFmtId="43" fontId="4" fillId="0" borderId="1" xfId="4" applyFont="1" applyBorder="1"/>
    <xf numFmtId="0" fontId="4" fillId="4" borderId="0" xfId="1" applyFont="1" applyFill="1" applyAlignment="1">
      <alignment horizontal="center"/>
    </xf>
    <xf numFmtId="0" fontId="4" fillId="4" borderId="1" xfId="1" applyFont="1" applyFill="1" applyBorder="1" applyAlignment="1">
      <alignment horizontal="center"/>
    </xf>
    <xf numFmtId="43" fontId="4" fillId="4" borderId="0" xfId="2" applyFont="1" applyFill="1"/>
    <xf numFmtId="43" fontId="4" fillId="4" borderId="0" xfId="2" applyNumberFormat="1" applyFont="1" applyFill="1"/>
    <xf numFmtId="43" fontId="4" fillId="4" borderId="1" xfId="2" applyNumberFormat="1" applyFont="1" applyFill="1" applyBorder="1"/>
    <xf numFmtId="0" fontId="7" fillId="0" borderId="0" xfId="0" applyFont="1"/>
    <xf numFmtId="0" fontId="4" fillId="7" borderId="0" xfId="1" applyFont="1" applyFill="1"/>
    <xf numFmtId="0" fontId="9" fillId="0" borderId="0" xfId="1" applyFont="1"/>
    <xf numFmtId="0" fontId="9" fillId="7" borderId="0" xfId="1" applyFont="1" applyFill="1"/>
    <xf numFmtId="43" fontId="4" fillId="7" borderId="0" xfId="2" applyFont="1" applyFill="1"/>
    <xf numFmtId="43" fontId="4" fillId="0" borderId="3" xfId="2" applyFont="1" applyBorder="1"/>
    <xf numFmtId="43" fontId="4" fillId="0" borderId="0" xfId="4" applyFont="1"/>
    <xf numFmtId="43" fontId="4" fillId="0" borderId="2" xfId="4" applyFont="1" applyBorder="1"/>
    <xf numFmtId="43" fontId="4" fillId="0" borderId="3" xfId="4" applyFont="1" applyBorder="1"/>
    <xf numFmtId="0" fontId="8" fillId="0" borderId="0" xfId="1" applyFont="1"/>
    <xf numFmtId="0" fontId="10" fillId="0" borderId="0" xfId="1" applyFont="1"/>
    <xf numFmtId="0" fontId="8" fillId="0" borderId="0" xfId="1" applyFont="1" applyAlignment="1">
      <alignment horizontal="center" wrapText="1"/>
    </xf>
    <xf numFmtId="0" fontId="10" fillId="0" borderId="0" xfId="1" applyFont="1" applyAlignment="1">
      <alignment horizontal="center"/>
    </xf>
    <xf numFmtId="0" fontId="10" fillId="4" borderId="0" xfId="1" applyFont="1" applyFill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8" fillId="0" borderId="0" xfId="1" applyFont="1" applyAlignment="1">
      <alignment horizontal="left"/>
    </xf>
    <xf numFmtId="43" fontId="10" fillId="0" borderId="0" xfId="2" applyFont="1"/>
    <xf numFmtId="9" fontId="10" fillId="0" borderId="0" xfId="3" applyFont="1"/>
    <xf numFmtId="43" fontId="10" fillId="4" borderId="0" xfId="2" applyFont="1" applyFill="1"/>
    <xf numFmtId="0" fontId="10" fillId="0" borderId="0" xfId="1" applyFont="1" applyFill="1" applyBorder="1" applyAlignment="1">
      <alignment horizontal="left"/>
    </xf>
    <xf numFmtId="43" fontId="10" fillId="2" borderId="0" xfId="2" applyFont="1" applyFill="1"/>
    <xf numFmtId="43" fontId="10" fillId="4" borderId="0" xfId="2" applyNumberFormat="1" applyFont="1" applyFill="1"/>
    <xf numFmtId="0" fontId="10" fillId="0" borderId="0" xfId="1" applyFont="1" applyAlignment="1">
      <alignment horizontal="left"/>
    </xf>
    <xf numFmtId="0" fontId="10" fillId="0" borderId="1" xfId="1" applyFont="1" applyBorder="1"/>
    <xf numFmtId="0" fontId="10" fillId="0" borderId="1" xfId="1" applyFont="1" applyBorder="1" applyAlignment="1">
      <alignment horizontal="left"/>
    </xf>
    <xf numFmtId="43" fontId="10" fillId="2" borderId="1" xfId="2" applyFont="1" applyFill="1" applyBorder="1"/>
    <xf numFmtId="43" fontId="10" fillId="4" borderId="1" xfId="2" applyNumberFormat="1" applyFont="1" applyFill="1" applyBorder="1"/>
    <xf numFmtId="9" fontId="10" fillId="0" borderId="3" xfId="2" applyNumberFormat="1" applyFont="1" applyBorder="1"/>
    <xf numFmtId="43" fontId="7" fillId="0" borderId="0" xfId="0" applyNumberFormat="1" applyFont="1"/>
    <xf numFmtId="0" fontId="10" fillId="0" borderId="0" xfId="1" applyFont="1" applyBorder="1" applyAlignment="1">
      <alignment horizontal="left"/>
    </xf>
    <xf numFmtId="43" fontId="10" fillId="6" borderId="2" xfId="2" applyFont="1" applyFill="1" applyBorder="1"/>
    <xf numFmtId="9" fontId="10" fillId="0" borderId="0" xfId="3" applyFont="1" applyBorder="1"/>
    <xf numFmtId="43" fontId="10" fillId="0" borderId="1" xfId="4" applyFont="1" applyBorder="1"/>
    <xf numFmtId="0" fontId="7" fillId="0" borderId="0" xfId="0" applyFont="1" applyBorder="1"/>
    <xf numFmtId="43" fontId="10" fillId="0" borderId="0" xfId="2" applyFont="1" applyBorder="1"/>
    <xf numFmtId="2" fontId="10" fillId="0" borderId="2" xfId="2" applyNumberFormat="1" applyFont="1" applyBorder="1"/>
    <xf numFmtId="43" fontId="10" fillId="7" borderId="0" xfId="2" applyFont="1" applyFill="1"/>
    <xf numFmtId="43" fontId="10" fillId="7" borderId="1" xfId="2" applyFont="1" applyFill="1" applyBorder="1"/>
    <xf numFmtId="43" fontId="10" fillId="0" borderId="2" xfId="2" applyFont="1" applyBorder="1"/>
    <xf numFmtId="165" fontId="10" fillId="0" borderId="0" xfId="3" applyNumberFormat="1" applyFont="1"/>
    <xf numFmtId="43" fontId="10" fillId="0" borderId="0" xfId="4" applyFont="1"/>
    <xf numFmtId="43" fontId="10" fillId="0" borderId="2" xfId="4" applyFont="1" applyBorder="1"/>
    <xf numFmtId="43" fontId="10" fillId="0" borderId="3" xfId="4" applyFont="1" applyBorder="1"/>
    <xf numFmtId="2" fontId="10" fillId="0" borderId="0" xfId="2" applyNumberFormat="1" applyFont="1" applyBorder="1"/>
    <xf numFmtId="43" fontId="10" fillId="0" borderId="0" xfId="4" applyFont="1" applyBorder="1"/>
    <xf numFmtId="43" fontId="10" fillId="0" borderId="3" xfId="2" applyFont="1" applyBorder="1"/>
    <xf numFmtId="0" fontId="10" fillId="5" borderId="0" xfId="1" applyFont="1" applyFill="1" applyAlignment="1">
      <alignment horizontal="center"/>
    </xf>
    <xf numFmtId="0" fontId="10" fillId="5" borderId="1" xfId="1" applyFont="1" applyFill="1" applyBorder="1" applyAlignment="1">
      <alignment horizontal="center"/>
    </xf>
    <xf numFmtId="43" fontId="10" fillId="5" borderId="0" xfId="2" applyFont="1" applyFill="1"/>
    <xf numFmtId="164" fontId="10" fillId="2" borderId="0" xfId="2" applyNumberFormat="1" applyFont="1" applyFill="1"/>
    <xf numFmtId="43" fontId="10" fillId="5" borderId="0" xfId="4" applyFont="1" applyFill="1"/>
    <xf numFmtId="164" fontId="10" fillId="2" borderId="1" xfId="2" applyNumberFormat="1" applyFont="1" applyFill="1" applyBorder="1"/>
    <xf numFmtId="43" fontId="10" fillId="5" borderId="1" xfId="4" applyFont="1" applyFill="1" applyBorder="1"/>
    <xf numFmtId="164" fontId="10" fillId="0" borderId="0" xfId="2" applyNumberFormat="1" applyFont="1"/>
    <xf numFmtId="43" fontId="10" fillId="5" borderId="2" xfId="4" applyFont="1" applyFill="1" applyBorder="1"/>
    <xf numFmtId="164" fontId="10" fillId="0" borderId="3" xfId="2" applyNumberFormat="1" applyFont="1" applyBorder="1"/>
    <xf numFmtId="164" fontId="10" fillId="2" borderId="2" xfId="2" applyNumberFormat="1" applyFont="1" applyFill="1" applyBorder="1"/>
    <xf numFmtId="0" fontId="10" fillId="0" borderId="0" xfId="1" applyFont="1" applyAlignment="1">
      <alignment horizontal="center"/>
    </xf>
    <xf numFmtId="0" fontId="10" fillId="8" borderId="0" xfId="1" applyFont="1" applyFill="1" applyAlignment="1">
      <alignment horizontal="left"/>
    </xf>
    <xf numFmtId="0" fontId="4" fillId="8" borderId="0" xfId="1" applyFont="1" applyFill="1" applyAlignment="1">
      <alignment horizontal="left"/>
    </xf>
    <xf numFmtId="43" fontId="10" fillId="0" borderId="0" xfId="2" applyFont="1" applyFill="1"/>
    <xf numFmtId="9" fontId="10" fillId="0" borderId="0" xfId="3" applyFont="1" applyFill="1"/>
    <xf numFmtId="0" fontId="7" fillId="0" borderId="0" xfId="0" applyFont="1" applyFill="1"/>
    <xf numFmtId="0" fontId="10" fillId="0" borderId="0" xfId="1" applyFont="1" applyAlignment="1">
      <alignment horizontal="center"/>
    </xf>
    <xf numFmtId="14" fontId="8" fillId="3" borderId="0" xfId="1" applyNumberFormat="1" applyFont="1" applyFill="1" applyAlignment="1">
      <alignment horizontal="center"/>
    </xf>
    <xf numFmtId="14" fontId="8" fillId="3" borderId="0" xfId="1" quotePrefix="1" applyNumberFormat="1" applyFont="1" applyFill="1" applyAlignment="1">
      <alignment horizontal="center"/>
    </xf>
    <xf numFmtId="0" fontId="4" fillId="0" borderId="0" xfId="1" applyFont="1" applyAlignment="1">
      <alignment horizontal="center"/>
    </xf>
    <xf numFmtId="14" fontId="2" fillId="3" borderId="0" xfId="1" quotePrefix="1" applyNumberFormat="1" applyFont="1" applyFill="1" applyAlignment="1">
      <alignment horizontal="center"/>
    </xf>
  </cellXfs>
  <cellStyles count="5">
    <cellStyle name="Comma" xfId="4" builtinId="3"/>
    <cellStyle name="Comma 2" xfId="2"/>
    <cellStyle name="Normal" xfId="0" builtinId="0"/>
    <cellStyle name="Normal 2" xfId="1"/>
    <cellStyle name="Percent 2" xf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opLeftCell="A7" zoomScaleNormal="100" workbookViewId="0">
      <selection activeCell="Q48" sqref="Q48"/>
    </sheetView>
  </sheetViews>
  <sheetFormatPr defaultColWidth="8.85546875" defaultRowHeight="12.75" x14ac:dyDescent="0.2"/>
  <cols>
    <col min="1" max="1" width="36.5703125" style="15" customWidth="1"/>
    <col min="2" max="2" width="5.85546875" style="15" customWidth="1"/>
    <col min="3" max="3" width="12.5703125" style="15" customWidth="1"/>
    <col min="4" max="4" width="10.140625" style="15" customWidth="1"/>
    <col min="5" max="5" width="14.42578125" style="15" bestFit="1" customWidth="1"/>
    <col min="6" max="6" width="2.140625" style="15" customWidth="1"/>
    <col min="7" max="7" width="12" style="15" customWidth="1"/>
    <col min="8" max="8" width="10" style="15" bestFit="1" customWidth="1"/>
    <col min="9" max="9" width="14.42578125" style="15" bestFit="1" customWidth="1"/>
    <col min="10" max="10" width="1.7109375" style="15" customWidth="1"/>
    <col min="11" max="11" width="11.28515625" style="15" customWidth="1"/>
    <col min="12" max="12" width="10" style="15" bestFit="1" customWidth="1"/>
    <col min="13" max="13" width="14.42578125" style="15" bestFit="1" customWidth="1"/>
    <col min="14" max="16384" width="8.85546875" style="15"/>
  </cols>
  <sheetData>
    <row r="1" spans="1:13" ht="18" x14ac:dyDescent="0.25">
      <c r="A1" s="41" t="s">
        <v>4</v>
      </c>
      <c r="B1" s="1"/>
      <c r="C1" s="2"/>
      <c r="D1" s="2"/>
      <c r="E1" s="34" t="s">
        <v>36</v>
      </c>
      <c r="G1" s="35" t="s">
        <v>37</v>
      </c>
      <c r="H1" s="33"/>
      <c r="I1" s="33"/>
    </row>
    <row r="2" spans="1:13" ht="15" x14ac:dyDescent="0.2">
      <c r="A2" s="42" t="s">
        <v>5</v>
      </c>
      <c r="B2" s="2"/>
      <c r="C2" s="2"/>
      <c r="D2" s="2"/>
      <c r="E2" s="2"/>
      <c r="G2" s="2"/>
      <c r="H2" s="2"/>
      <c r="I2" s="2"/>
      <c r="K2" s="2"/>
      <c r="L2" s="2"/>
      <c r="M2" s="2"/>
    </row>
    <row r="5" spans="1:13" s="32" customFormat="1" ht="15.75" x14ac:dyDescent="0.25">
      <c r="C5" s="97" t="s">
        <v>6</v>
      </c>
      <c r="D5" s="98"/>
      <c r="E5" s="98"/>
      <c r="G5" s="97" t="s">
        <v>6</v>
      </c>
      <c r="H5" s="98"/>
      <c r="I5" s="98"/>
      <c r="K5" s="97" t="s">
        <v>6</v>
      </c>
      <c r="L5" s="98"/>
      <c r="M5" s="98"/>
    </row>
    <row r="6" spans="1:13" s="32" customFormat="1" ht="31.5" x14ac:dyDescent="0.25">
      <c r="A6" s="96"/>
      <c r="B6" s="96"/>
      <c r="C6" s="43" t="s">
        <v>10</v>
      </c>
      <c r="D6" s="44" t="s">
        <v>9</v>
      </c>
      <c r="E6" s="79" t="s">
        <v>1</v>
      </c>
      <c r="G6" s="43" t="s">
        <v>10</v>
      </c>
      <c r="H6" s="44" t="s">
        <v>9</v>
      </c>
      <c r="I6" s="79" t="s">
        <v>1</v>
      </c>
      <c r="K6" s="43" t="s">
        <v>10</v>
      </c>
      <c r="L6" s="44" t="s">
        <v>9</v>
      </c>
      <c r="M6" s="79" t="s">
        <v>1</v>
      </c>
    </row>
    <row r="7" spans="1:13" s="32" customFormat="1" ht="15" x14ac:dyDescent="0.2">
      <c r="A7" s="46"/>
      <c r="B7" s="46"/>
      <c r="C7" s="46"/>
      <c r="D7" s="46"/>
      <c r="E7" s="80" t="s">
        <v>2</v>
      </c>
      <c r="G7" s="46"/>
      <c r="H7" s="46"/>
      <c r="I7" s="80" t="s">
        <v>2</v>
      </c>
      <c r="K7" s="46"/>
      <c r="L7" s="46"/>
      <c r="M7" s="80" t="s">
        <v>2</v>
      </c>
    </row>
    <row r="8" spans="1:13" s="32" customFormat="1" ht="15.75" x14ac:dyDescent="0.25">
      <c r="A8" s="48" t="s">
        <v>7</v>
      </c>
      <c r="B8" s="48"/>
      <c r="C8" s="49"/>
      <c r="D8" s="50"/>
      <c r="E8" s="81"/>
      <c r="G8" s="49"/>
      <c r="H8" s="50"/>
      <c r="I8" s="81"/>
      <c r="K8" s="49"/>
      <c r="L8" s="50"/>
      <c r="M8" s="81"/>
    </row>
    <row r="9" spans="1:13" s="32" customFormat="1" ht="15" x14ac:dyDescent="0.2">
      <c r="A9" s="52" t="s">
        <v>21</v>
      </c>
      <c r="B9" s="52"/>
      <c r="C9" s="82">
        <v>1200</v>
      </c>
      <c r="D9" s="50">
        <f t="shared" ref="D9:D33" si="0">C9/C$34</f>
        <v>0.26875699888017918</v>
      </c>
      <c r="E9" s="83">
        <f t="shared" ref="E9:E33" si="1">D9*C$36</f>
        <v>940.64949608062716</v>
      </c>
      <c r="G9" s="82">
        <v>1200</v>
      </c>
      <c r="H9" s="50">
        <f t="shared" ref="H9:H33" si="2">G9/G$34</f>
        <v>0.26875699888017918</v>
      </c>
      <c r="I9" s="83">
        <f t="shared" ref="I9:I33" si="3">H9*G$36</f>
        <v>1209.4064949608062</v>
      </c>
      <c r="K9" s="82">
        <v>1200</v>
      </c>
      <c r="L9" s="50">
        <f t="shared" ref="L9:L33" si="4">K9/K$34</f>
        <v>0.26875699888017918</v>
      </c>
      <c r="M9" s="83">
        <f t="shared" ref="M9:M33" si="5">L9*K$36</f>
        <v>671.89249720044791</v>
      </c>
    </row>
    <row r="10" spans="1:13" s="32" customFormat="1" ht="15" x14ac:dyDescent="0.2">
      <c r="A10" s="42" t="s">
        <v>22</v>
      </c>
      <c r="B10" s="55"/>
      <c r="C10" s="82">
        <v>200</v>
      </c>
      <c r="D10" s="50">
        <f t="shared" si="0"/>
        <v>4.4792833146696527E-2</v>
      </c>
      <c r="E10" s="83">
        <f t="shared" si="1"/>
        <v>156.77491601343783</v>
      </c>
      <c r="G10" s="82">
        <v>200</v>
      </c>
      <c r="H10" s="50">
        <f t="shared" si="2"/>
        <v>4.4792833146696527E-2</v>
      </c>
      <c r="I10" s="83">
        <f t="shared" si="3"/>
        <v>201.56774916013438</v>
      </c>
      <c r="K10" s="82">
        <v>200</v>
      </c>
      <c r="L10" s="50">
        <f t="shared" si="4"/>
        <v>4.4792833146696527E-2</v>
      </c>
      <c r="M10" s="83">
        <f t="shared" si="5"/>
        <v>111.98208286674132</v>
      </c>
    </row>
    <row r="11" spans="1:13" s="32" customFormat="1" ht="15" x14ac:dyDescent="0.2">
      <c r="A11" s="55" t="s">
        <v>23</v>
      </c>
      <c r="B11" s="55"/>
      <c r="C11" s="82">
        <v>200</v>
      </c>
      <c r="D11" s="50">
        <f t="shared" si="0"/>
        <v>4.4792833146696527E-2</v>
      </c>
      <c r="E11" s="83">
        <f t="shared" si="1"/>
        <v>156.77491601343783</v>
      </c>
      <c r="G11" s="82">
        <v>200</v>
      </c>
      <c r="H11" s="50">
        <f t="shared" si="2"/>
        <v>4.4792833146696527E-2</v>
      </c>
      <c r="I11" s="83">
        <f t="shared" si="3"/>
        <v>201.56774916013438</v>
      </c>
      <c r="K11" s="82">
        <v>200</v>
      </c>
      <c r="L11" s="50">
        <f t="shared" si="4"/>
        <v>4.4792833146696527E-2</v>
      </c>
      <c r="M11" s="83">
        <f t="shared" si="5"/>
        <v>111.98208286674132</v>
      </c>
    </row>
    <row r="12" spans="1:13" s="32" customFormat="1" ht="15" x14ac:dyDescent="0.2">
      <c r="A12" s="42" t="s">
        <v>24</v>
      </c>
      <c r="B12" s="55"/>
      <c r="C12" s="82"/>
      <c r="D12" s="50">
        <f t="shared" si="0"/>
        <v>0</v>
      </c>
      <c r="E12" s="83">
        <f t="shared" si="1"/>
        <v>0</v>
      </c>
      <c r="G12" s="82"/>
      <c r="H12" s="50">
        <f t="shared" si="2"/>
        <v>0</v>
      </c>
      <c r="I12" s="83">
        <f t="shared" si="3"/>
        <v>0</v>
      </c>
      <c r="K12" s="82"/>
      <c r="L12" s="50">
        <f t="shared" si="4"/>
        <v>0</v>
      </c>
      <c r="M12" s="83">
        <f t="shared" si="5"/>
        <v>0</v>
      </c>
    </row>
    <row r="13" spans="1:13" s="32" customFormat="1" ht="15" x14ac:dyDescent="0.2">
      <c r="A13" s="42" t="s">
        <v>25</v>
      </c>
      <c r="B13" s="55"/>
      <c r="C13" s="82"/>
      <c r="D13" s="50">
        <f t="shared" si="0"/>
        <v>0</v>
      </c>
      <c r="E13" s="83">
        <f t="shared" si="1"/>
        <v>0</v>
      </c>
      <c r="G13" s="82"/>
      <c r="H13" s="50">
        <f t="shared" si="2"/>
        <v>0</v>
      </c>
      <c r="I13" s="83">
        <f t="shared" si="3"/>
        <v>0</v>
      </c>
      <c r="K13" s="82"/>
      <c r="L13" s="50">
        <f t="shared" si="4"/>
        <v>0</v>
      </c>
      <c r="M13" s="83">
        <f t="shared" si="5"/>
        <v>0</v>
      </c>
    </row>
    <row r="14" spans="1:13" s="32" customFormat="1" ht="15" x14ac:dyDescent="0.2">
      <c r="A14" s="42" t="s">
        <v>26</v>
      </c>
      <c r="B14" s="55"/>
      <c r="C14" s="82">
        <v>65</v>
      </c>
      <c r="D14" s="50">
        <f t="shared" si="0"/>
        <v>1.4557670772676373E-2</v>
      </c>
      <c r="E14" s="83">
        <f t="shared" si="1"/>
        <v>50.951847704367303</v>
      </c>
      <c r="G14" s="82">
        <v>65</v>
      </c>
      <c r="H14" s="50">
        <f t="shared" si="2"/>
        <v>1.4557670772676373E-2</v>
      </c>
      <c r="I14" s="83">
        <f t="shared" si="3"/>
        <v>65.50951847704367</v>
      </c>
      <c r="K14" s="82">
        <v>65</v>
      </c>
      <c r="L14" s="50">
        <f t="shared" si="4"/>
        <v>1.4557670772676373E-2</v>
      </c>
      <c r="M14" s="83">
        <f t="shared" si="5"/>
        <v>36.394176931690929</v>
      </c>
    </row>
    <row r="15" spans="1:13" s="32" customFormat="1" ht="15" x14ac:dyDescent="0.2">
      <c r="A15" s="42" t="s">
        <v>27</v>
      </c>
      <c r="B15" s="55"/>
      <c r="C15" s="82"/>
      <c r="D15" s="50">
        <f t="shared" si="0"/>
        <v>0</v>
      </c>
      <c r="E15" s="83">
        <f t="shared" si="1"/>
        <v>0</v>
      </c>
      <c r="G15" s="82"/>
      <c r="H15" s="50">
        <f t="shared" si="2"/>
        <v>0</v>
      </c>
      <c r="I15" s="83">
        <f t="shared" si="3"/>
        <v>0</v>
      </c>
      <c r="K15" s="82"/>
      <c r="L15" s="50">
        <f t="shared" si="4"/>
        <v>0</v>
      </c>
      <c r="M15" s="83">
        <f t="shared" si="5"/>
        <v>0</v>
      </c>
    </row>
    <row r="16" spans="1:13" s="32" customFormat="1" ht="15" x14ac:dyDescent="0.2">
      <c r="A16" s="42" t="s">
        <v>28</v>
      </c>
      <c r="B16" s="55"/>
      <c r="C16" s="82">
        <v>800</v>
      </c>
      <c r="D16" s="50">
        <f t="shared" si="0"/>
        <v>0.17917133258678611</v>
      </c>
      <c r="E16" s="83">
        <f t="shared" si="1"/>
        <v>627.09966405375133</v>
      </c>
      <c r="G16" s="82">
        <v>800</v>
      </c>
      <c r="H16" s="50">
        <f t="shared" si="2"/>
        <v>0.17917133258678611</v>
      </c>
      <c r="I16" s="83">
        <f t="shared" si="3"/>
        <v>806.27099664053753</v>
      </c>
      <c r="K16" s="82">
        <v>800</v>
      </c>
      <c r="L16" s="50">
        <f t="shared" si="4"/>
        <v>0.17917133258678611</v>
      </c>
      <c r="M16" s="83">
        <f t="shared" si="5"/>
        <v>447.92833146696529</v>
      </c>
    </row>
    <row r="17" spans="1:13" s="32" customFormat="1" ht="15" x14ac:dyDescent="0.2">
      <c r="A17" s="42" t="s">
        <v>29</v>
      </c>
      <c r="B17" s="55"/>
      <c r="C17" s="82"/>
      <c r="D17" s="50">
        <f t="shared" si="0"/>
        <v>0</v>
      </c>
      <c r="E17" s="83">
        <f t="shared" si="1"/>
        <v>0</v>
      </c>
      <c r="G17" s="82"/>
      <c r="H17" s="50">
        <f t="shared" si="2"/>
        <v>0</v>
      </c>
      <c r="I17" s="83">
        <f t="shared" si="3"/>
        <v>0</v>
      </c>
      <c r="K17" s="82"/>
      <c r="L17" s="50">
        <f t="shared" si="4"/>
        <v>0</v>
      </c>
      <c r="M17" s="83">
        <f t="shared" si="5"/>
        <v>0</v>
      </c>
    </row>
    <row r="18" spans="1:13" s="32" customFormat="1" ht="15" x14ac:dyDescent="0.2">
      <c r="A18" s="42" t="s">
        <v>61</v>
      </c>
      <c r="B18" s="55"/>
      <c r="C18" s="82">
        <v>2000</v>
      </c>
      <c r="D18" s="50">
        <f t="shared" si="0"/>
        <v>0.44792833146696531</v>
      </c>
      <c r="E18" s="83">
        <f t="shared" si="1"/>
        <v>1567.7491601343786</v>
      </c>
      <c r="G18" s="82">
        <v>2000</v>
      </c>
      <c r="H18" s="50">
        <f t="shared" si="2"/>
        <v>0.44792833146696531</v>
      </c>
      <c r="I18" s="83">
        <f t="shared" si="3"/>
        <v>2015.6774916013439</v>
      </c>
      <c r="K18" s="82">
        <v>2000</v>
      </c>
      <c r="L18" s="50">
        <f t="shared" si="4"/>
        <v>0.44792833146696531</v>
      </c>
      <c r="M18" s="83">
        <f t="shared" si="5"/>
        <v>1119.8208286674133</v>
      </c>
    </row>
    <row r="19" spans="1:13" s="32" customFormat="1" ht="15" x14ac:dyDescent="0.2">
      <c r="A19" s="52"/>
      <c r="B19" s="52"/>
      <c r="C19" s="82"/>
      <c r="D19" s="50">
        <f t="shared" si="0"/>
        <v>0</v>
      </c>
      <c r="E19" s="83">
        <f t="shared" si="1"/>
        <v>0</v>
      </c>
      <c r="G19" s="82"/>
      <c r="H19" s="50">
        <f t="shared" si="2"/>
        <v>0</v>
      </c>
      <c r="I19" s="83">
        <f t="shared" si="3"/>
        <v>0</v>
      </c>
      <c r="K19" s="82"/>
      <c r="L19" s="50">
        <f t="shared" si="4"/>
        <v>0</v>
      </c>
      <c r="M19" s="83">
        <f t="shared" si="5"/>
        <v>0</v>
      </c>
    </row>
    <row r="20" spans="1:13" s="32" customFormat="1" ht="15" x14ac:dyDescent="0.2">
      <c r="A20" s="55"/>
      <c r="B20" s="55"/>
      <c r="C20" s="82"/>
      <c r="D20" s="50">
        <f t="shared" si="0"/>
        <v>0</v>
      </c>
      <c r="E20" s="83">
        <f t="shared" si="1"/>
        <v>0</v>
      </c>
      <c r="G20" s="82"/>
      <c r="H20" s="50">
        <f t="shared" si="2"/>
        <v>0</v>
      </c>
      <c r="I20" s="83">
        <f t="shared" si="3"/>
        <v>0</v>
      </c>
      <c r="K20" s="82"/>
      <c r="L20" s="50">
        <f t="shared" si="4"/>
        <v>0</v>
      </c>
      <c r="M20" s="83">
        <f t="shared" si="5"/>
        <v>0</v>
      </c>
    </row>
    <row r="21" spans="1:13" s="32" customFormat="1" ht="15" x14ac:dyDescent="0.2">
      <c r="A21" s="55"/>
      <c r="B21" s="55"/>
      <c r="C21" s="82"/>
      <c r="D21" s="50">
        <f t="shared" si="0"/>
        <v>0</v>
      </c>
      <c r="E21" s="83">
        <f t="shared" si="1"/>
        <v>0</v>
      </c>
      <c r="G21" s="82"/>
      <c r="H21" s="50">
        <f t="shared" si="2"/>
        <v>0</v>
      </c>
      <c r="I21" s="83">
        <f t="shared" si="3"/>
        <v>0</v>
      </c>
      <c r="K21" s="82"/>
      <c r="L21" s="50">
        <f t="shared" si="4"/>
        <v>0</v>
      </c>
      <c r="M21" s="83">
        <f t="shared" si="5"/>
        <v>0</v>
      </c>
    </row>
    <row r="22" spans="1:13" s="32" customFormat="1" ht="15" x14ac:dyDescent="0.2">
      <c r="A22" s="55"/>
      <c r="B22" s="55"/>
      <c r="C22" s="82"/>
      <c r="D22" s="50">
        <f t="shared" si="0"/>
        <v>0</v>
      </c>
      <c r="E22" s="83">
        <f t="shared" si="1"/>
        <v>0</v>
      </c>
      <c r="G22" s="82"/>
      <c r="H22" s="50">
        <f t="shared" si="2"/>
        <v>0</v>
      </c>
      <c r="I22" s="83">
        <f t="shared" si="3"/>
        <v>0</v>
      </c>
      <c r="K22" s="82"/>
      <c r="L22" s="50">
        <f t="shared" si="4"/>
        <v>0</v>
      </c>
      <c r="M22" s="83">
        <f t="shared" si="5"/>
        <v>0</v>
      </c>
    </row>
    <row r="23" spans="1:13" s="32" customFormat="1" ht="15" x14ac:dyDescent="0.2">
      <c r="A23" s="55"/>
      <c r="B23" s="55"/>
      <c r="C23" s="82"/>
      <c r="D23" s="50">
        <f t="shared" si="0"/>
        <v>0</v>
      </c>
      <c r="E23" s="83">
        <f t="shared" si="1"/>
        <v>0</v>
      </c>
      <c r="G23" s="82"/>
      <c r="H23" s="50">
        <f t="shared" si="2"/>
        <v>0</v>
      </c>
      <c r="I23" s="83">
        <f t="shared" si="3"/>
        <v>0</v>
      </c>
      <c r="K23" s="82"/>
      <c r="L23" s="50">
        <f t="shared" si="4"/>
        <v>0</v>
      </c>
      <c r="M23" s="83">
        <f t="shared" si="5"/>
        <v>0</v>
      </c>
    </row>
    <row r="24" spans="1:13" s="32" customFormat="1" ht="15" x14ac:dyDescent="0.2">
      <c r="A24" s="55"/>
      <c r="B24" s="55"/>
      <c r="C24" s="82"/>
      <c r="D24" s="50">
        <f t="shared" si="0"/>
        <v>0</v>
      </c>
      <c r="E24" s="83">
        <f t="shared" si="1"/>
        <v>0</v>
      </c>
      <c r="G24" s="82"/>
      <c r="H24" s="50">
        <f t="shared" si="2"/>
        <v>0</v>
      </c>
      <c r="I24" s="83">
        <f t="shared" si="3"/>
        <v>0</v>
      </c>
      <c r="K24" s="82"/>
      <c r="L24" s="50">
        <f t="shared" si="4"/>
        <v>0</v>
      </c>
      <c r="M24" s="83">
        <f t="shared" si="5"/>
        <v>0</v>
      </c>
    </row>
    <row r="25" spans="1:13" s="32" customFormat="1" ht="15" x14ac:dyDescent="0.2">
      <c r="A25" s="55"/>
      <c r="B25" s="55"/>
      <c r="C25" s="82"/>
      <c r="D25" s="50">
        <f t="shared" si="0"/>
        <v>0</v>
      </c>
      <c r="E25" s="83">
        <f t="shared" si="1"/>
        <v>0</v>
      </c>
      <c r="G25" s="82"/>
      <c r="H25" s="50">
        <f t="shared" si="2"/>
        <v>0</v>
      </c>
      <c r="I25" s="83">
        <f t="shared" si="3"/>
        <v>0</v>
      </c>
      <c r="K25" s="82"/>
      <c r="L25" s="50">
        <f t="shared" si="4"/>
        <v>0</v>
      </c>
      <c r="M25" s="83">
        <f t="shared" si="5"/>
        <v>0</v>
      </c>
    </row>
    <row r="26" spans="1:13" s="32" customFormat="1" ht="15" x14ac:dyDescent="0.2">
      <c r="A26" s="55"/>
      <c r="B26" s="55"/>
      <c r="C26" s="82"/>
      <c r="D26" s="50">
        <f t="shared" si="0"/>
        <v>0</v>
      </c>
      <c r="E26" s="83">
        <f t="shared" si="1"/>
        <v>0</v>
      </c>
      <c r="G26" s="82"/>
      <c r="H26" s="50">
        <f t="shared" si="2"/>
        <v>0</v>
      </c>
      <c r="I26" s="83">
        <f t="shared" si="3"/>
        <v>0</v>
      </c>
      <c r="K26" s="82"/>
      <c r="L26" s="50">
        <f t="shared" si="4"/>
        <v>0</v>
      </c>
      <c r="M26" s="83">
        <f t="shared" si="5"/>
        <v>0</v>
      </c>
    </row>
    <row r="27" spans="1:13" s="32" customFormat="1" ht="15" x14ac:dyDescent="0.2">
      <c r="A27" s="42"/>
      <c r="B27" s="55"/>
      <c r="C27" s="82"/>
      <c r="D27" s="50">
        <f t="shared" si="0"/>
        <v>0</v>
      </c>
      <c r="E27" s="83">
        <f t="shared" si="1"/>
        <v>0</v>
      </c>
      <c r="G27" s="82"/>
      <c r="H27" s="50">
        <f t="shared" si="2"/>
        <v>0</v>
      </c>
      <c r="I27" s="83">
        <f t="shared" si="3"/>
        <v>0</v>
      </c>
      <c r="K27" s="82"/>
      <c r="L27" s="50">
        <f t="shared" si="4"/>
        <v>0</v>
      </c>
      <c r="M27" s="83">
        <f t="shared" si="5"/>
        <v>0</v>
      </c>
    </row>
    <row r="28" spans="1:13" s="32" customFormat="1" ht="15" x14ac:dyDescent="0.2">
      <c r="A28" s="42"/>
      <c r="B28" s="55"/>
      <c r="C28" s="82"/>
      <c r="D28" s="50">
        <f t="shared" si="0"/>
        <v>0</v>
      </c>
      <c r="E28" s="83">
        <f t="shared" si="1"/>
        <v>0</v>
      </c>
      <c r="G28" s="82"/>
      <c r="H28" s="50">
        <f t="shared" si="2"/>
        <v>0</v>
      </c>
      <c r="I28" s="83">
        <f t="shared" si="3"/>
        <v>0</v>
      </c>
      <c r="K28" s="82"/>
      <c r="L28" s="50">
        <f t="shared" si="4"/>
        <v>0</v>
      </c>
      <c r="M28" s="83">
        <f t="shared" si="5"/>
        <v>0</v>
      </c>
    </row>
    <row r="29" spans="1:13" s="32" customFormat="1" ht="15" x14ac:dyDescent="0.2">
      <c r="A29" s="42"/>
      <c r="B29" s="55"/>
      <c r="C29" s="82"/>
      <c r="D29" s="50">
        <f t="shared" si="0"/>
        <v>0</v>
      </c>
      <c r="E29" s="83">
        <f t="shared" si="1"/>
        <v>0</v>
      </c>
      <c r="G29" s="82"/>
      <c r="H29" s="50">
        <f t="shared" si="2"/>
        <v>0</v>
      </c>
      <c r="I29" s="83">
        <f t="shared" si="3"/>
        <v>0</v>
      </c>
      <c r="K29" s="82"/>
      <c r="L29" s="50">
        <f t="shared" si="4"/>
        <v>0</v>
      </c>
      <c r="M29" s="83">
        <f t="shared" si="5"/>
        <v>0</v>
      </c>
    </row>
    <row r="30" spans="1:13" s="32" customFormat="1" ht="15" x14ac:dyDescent="0.2">
      <c r="A30" s="42"/>
      <c r="B30" s="55"/>
      <c r="C30" s="82"/>
      <c r="D30" s="50">
        <f t="shared" si="0"/>
        <v>0</v>
      </c>
      <c r="E30" s="83">
        <f t="shared" si="1"/>
        <v>0</v>
      </c>
      <c r="G30" s="82"/>
      <c r="H30" s="50">
        <f t="shared" si="2"/>
        <v>0</v>
      </c>
      <c r="I30" s="83">
        <f t="shared" si="3"/>
        <v>0</v>
      </c>
      <c r="K30" s="82"/>
      <c r="L30" s="50">
        <f t="shared" si="4"/>
        <v>0</v>
      </c>
      <c r="M30" s="83">
        <f t="shared" si="5"/>
        <v>0</v>
      </c>
    </row>
    <row r="31" spans="1:13" s="32" customFormat="1" ht="15" x14ac:dyDescent="0.2">
      <c r="A31" s="55"/>
      <c r="B31" s="55"/>
      <c r="C31" s="82"/>
      <c r="D31" s="50">
        <f t="shared" si="0"/>
        <v>0</v>
      </c>
      <c r="E31" s="83">
        <f t="shared" si="1"/>
        <v>0</v>
      </c>
      <c r="G31" s="82"/>
      <c r="H31" s="50">
        <f t="shared" si="2"/>
        <v>0</v>
      </c>
      <c r="I31" s="83">
        <f t="shared" si="3"/>
        <v>0</v>
      </c>
      <c r="K31" s="82"/>
      <c r="L31" s="50">
        <f t="shared" si="4"/>
        <v>0</v>
      </c>
      <c r="M31" s="83">
        <f t="shared" si="5"/>
        <v>0</v>
      </c>
    </row>
    <row r="32" spans="1:13" s="32" customFormat="1" ht="15" x14ac:dyDescent="0.2">
      <c r="A32" s="55"/>
      <c r="B32" s="55"/>
      <c r="C32" s="82"/>
      <c r="D32" s="50">
        <f t="shared" si="0"/>
        <v>0</v>
      </c>
      <c r="E32" s="83">
        <f t="shared" si="1"/>
        <v>0</v>
      </c>
      <c r="G32" s="82"/>
      <c r="H32" s="50">
        <f t="shared" si="2"/>
        <v>0</v>
      </c>
      <c r="I32" s="83">
        <f t="shared" si="3"/>
        <v>0</v>
      </c>
      <c r="K32" s="82"/>
      <c r="L32" s="50">
        <f t="shared" si="4"/>
        <v>0</v>
      </c>
      <c r="M32" s="83">
        <f t="shared" si="5"/>
        <v>0</v>
      </c>
    </row>
    <row r="33" spans="1:13" s="32" customFormat="1" ht="15" x14ac:dyDescent="0.2">
      <c r="A33" s="56"/>
      <c r="B33" s="57"/>
      <c r="C33" s="84"/>
      <c r="D33" s="50">
        <f t="shared" si="0"/>
        <v>0</v>
      </c>
      <c r="E33" s="85">
        <f t="shared" si="1"/>
        <v>0</v>
      </c>
      <c r="G33" s="84"/>
      <c r="H33" s="50">
        <f t="shared" si="2"/>
        <v>0</v>
      </c>
      <c r="I33" s="85">
        <f t="shared" si="3"/>
        <v>0</v>
      </c>
      <c r="K33" s="84"/>
      <c r="L33" s="50">
        <f t="shared" si="4"/>
        <v>0</v>
      </c>
      <c r="M33" s="85">
        <f t="shared" si="5"/>
        <v>0</v>
      </c>
    </row>
    <row r="34" spans="1:13" s="32" customFormat="1" ht="15.75" thickBot="1" x14ac:dyDescent="0.25">
      <c r="A34" s="55" t="s">
        <v>11</v>
      </c>
      <c r="B34" s="49"/>
      <c r="C34" s="88">
        <f>SUM(C9:C33)</f>
        <v>4465</v>
      </c>
      <c r="D34" s="60">
        <f>SUM(D9:D33)</f>
        <v>1</v>
      </c>
      <c r="E34" s="87">
        <f>SUM(E9:E33)</f>
        <v>3500</v>
      </c>
      <c r="G34" s="88">
        <f>SUM(G9:G33)</f>
        <v>4465</v>
      </c>
      <c r="H34" s="60">
        <f>SUM(H9:H33)</f>
        <v>1</v>
      </c>
      <c r="I34" s="87">
        <f>SUM(I9:I33)</f>
        <v>4500</v>
      </c>
      <c r="K34" s="88">
        <f>SUM(K9:K33)</f>
        <v>4465</v>
      </c>
      <c r="L34" s="60">
        <f>SUM(L9:L33)</f>
        <v>1</v>
      </c>
      <c r="M34" s="87">
        <f>SUM(M9:M33)</f>
        <v>2500</v>
      </c>
    </row>
    <row r="35" spans="1:13" s="32" customFormat="1" ht="18.75" customHeight="1" thickTop="1" x14ac:dyDescent="0.2">
      <c r="A35" s="55"/>
      <c r="B35" s="55"/>
      <c r="C35" s="86"/>
      <c r="D35" s="50"/>
      <c r="E35" s="73"/>
      <c r="G35" s="86"/>
      <c r="H35" s="50"/>
      <c r="I35" s="73"/>
      <c r="K35" s="86"/>
      <c r="L35" s="50"/>
      <c r="M35" s="73"/>
    </row>
    <row r="36" spans="1:13" s="32" customFormat="1" ht="15.75" thickBot="1" x14ac:dyDescent="0.25">
      <c r="A36" s="62" t="s">
        <v>8</v>
      </c>
      <c r="B36" s="62"/>
      <c r="C36" s="89">
        <v>3500</v>
      </c>
      <c r="D36" s="64"/>
      <c r="E36" s="77">
        <f>E34-C36</f>
        <v>0</v>
      </c>
      <c r="F36" s="66"/>
      <c r="G36" s="89">
        <v>4500</v>
      </c>
      <c r="H36" s="64"/>
      <c r="I36" s="77">
        <f>I34-G36</f>
        <v>0</v>
      </c>
      <c r="J36" s="66"/>
      <c r="K36" s="89">
        <v>2500</v>
      </c>
      <c r="L36" s="64"/>
      <c r="M36" s="77">
        <f>M34-K36</f>
        <v>0</v>
      </c>
    </row>
    <row r="37" spans="1:13" s="32" customFormat="1" ht="15.75" thickTop="1" x14ac:dyDescent="0.2">
      <c r="A37" s="55"/>
      <c r="B37" s="55"/>
      <c r="C37" s="86"/>
      <c r="D37" s="64"/>
      <c r="E37" s="73"/>
      <c r="G37" s="86"/>
      <c r="H37" s="64"/>
      <c r="I37" s="73"/>
      <c r="K37" s="86"/>
      <c r="L37" s="64"/>
      <c r="M37" s="73"/>
    </row>
    <row r="38" spans="1:13" s="32" customFormat="1" ht="15" x14ac:dyDescent="0.2">
      <c r="A38" s="55"/>
      <c r="B38" s="55"/>
      <c r="C38" s="49"/>
      <c r="D38" s="50"/>
      <c r="E38" s="49"/>
      <c r="G38" s="49"/>
      <c r="H38" s="50"/>
      <c r="I38" s="49"/>
      <c r="K38" s="49"/>
      <c r="L38" s="50"/>
      <c r="M38" s="49"/>
    </row>
    <row r="39" spans="1:13" x14ac:dyDescent="0.2">
      <c r="A39" s="8"/>
      <c r="B39" s="8"/>
      <c r="C39" s="4"/>
      <c r="D39" s="5"/>
      <c r="E39" s="4"/>
      <c r="G39" s="4"/>
      <c r="H39" s="5"/>
      <c r="I39" s="4"/>
      <c r="K39" s="4"/>
      <c r="L39" s="5"/>
      <c r="M39" s="4"/>
    </row>
    <row r="40" spans="1:13" x14ac:dyDescent="0.2">
      <c r="A40" s="8"/>
      <c r="B40" s="8"/>
      <c r="C40" s="4"/>
      <c r="D40" s="5"/>
      <c r="E40" s="4"/>
      <c r="G40" s="4"/>
      <c r="H40" s="5"/>
      <c r="I40" s="4"/>
      <c r="K40" s="4"/>
      <c r="L40" s="5"/>
      <c r="M40" s="4"/>
    </row>
    <row r="41" spans="1:13" x14ac:dyDescent="0.2">
      <c r="A41" s="8"/>
      <c r="B41" s="8"/>
      <c r="C41" s="4"/>
      <c r="D41" s="5"/>
      <c r="E41" s="4"/>
      <c r="G41" s="4"/>
      <c r="H41" s="5"/>
      <c r="I41" s="4"/>
      <c r="K41" s="4"/>
      <c r="L41" s="5"/>
      <c r="M41" s="4"/>
    </row>
    <row r="42" spans="1:13" x14ac:dyDescent="0.2">
      <c r="A42" s="8"/>
      <c r="B42" s="8"/>
      <c r="C42" s="4"/>
      <c r="D42" s="5"/>
      <c r="E42" s="4"/>
      <c r="G42" s="4"/>
      <c r="H42" s="5"/>
      <c r="I42" s="4"/>
      <c r="K42" s="4"/>
      <c r="L42" s="5"/>
      <c r="M42" s="4"/>
    </row>
    <row r="43" spans="1:13" x14ac:dyDescent="0.2">
      <c r="A43" s="8"/>
      <c r="B43" s="8"/>
      <c r="C43" s="4"/>
      <c r="D43" s="5"/>
      <c r="E43" s="4"/>
      <c r="G43" s="4"/>
      <c r="H43" s="5"/>
      <c r="I43" s="4"/>
      <c r="K43" s="4"/>
      <c r="L43" s="5"/>
      <c r="M43" s="4"/>
    </row>
    <row r="44" spans="1:13" x14ac:dyDescent="0.2">
      <c r="A44" s="8"/>
      <c r="B44" s="8"/>
      <c r="C44" s="4"/>
      <c r="D44" s="5"/>
      <c r="E44" s="4"/>
      <c r="G44" s="4"/>
      <c r="H44" s="5"/>
      <c r="I44" s="4"/>
      <c r="K44" s="4"/>
      <c r="L44" s="5"/>
      <c r="M44" s="4"/>
    </row>
    <row r="45" spans="1:13" x14ac:dyDescent="0.2">
      <c r="A45" s="8"/>
      <c r="B45" s="8"/>
      <c r="C45" s="4"/>
      <c r="D45" s="5"/>
      <c r="E45" s="4"/>
      <c r="G45" s="4"/>
      <c r="H45" s="5"/>
      <c r="I45" s="4"/>
      <c r="K45" s="4"/>
      <c r="L45" s="5"/>
      <c r="M45" s="4"/>
    </row>
    <row r="46" spans="1:13" x14ac:dyDescent="0.2">
      <c r="A46" s="8"/>
      <c r="B46" s="8"/>
      <c r="C46" s="4"/>
      <c r="D46" s="5"/>
      <c r="E46" s="4"/>
      <c r="G46" s="4"/>
      <c r="H46" s="5"/>
      <c r="I46" s="4"/>
      <c r="K46" s="4"/>
      <c r="L46" s="5"/>
      <c r="M46" s="4"/>
    </row>
    <row r="47" spans="1:13" x14ac:dyDescent="0.2">
      <c r="A47" s="8"/>
      <c r="B47" s="8"/>
      <c r="C47" s="4"/>
      <c r="D47" s="5"/>
      <c r="E47" s="4"/>
      <c r="G47" s="4"/>
      <c r="H47" s="5"/>
      <c r="I47" s="4"/>
      <c r="K47" s="4"/>
      <c r="L47" s="5"/>
      <c r="M47" s="4"/>
    </row>
    <row r="48" spans="1:13" x14ac:dyDescent="0.2">
      <c r="A48" s="8"/>
      <c r="B48" s="8"/>
      <c r="C48" s="4"/>
      <c r="D48" s="5"/>
      <c r="E48" s="4"/>
      <c r="G48" s="4"/>
      <c r="H48" s="5"/>
      <c r="I48" s="4"/>
      <c r="K48" s="4"/>
      <c r="L48" s="5"/>
      <c r="M48" s="4"/>
    </row>
    <row r="49" spans="1:13" x14ac:dyDescent="0.2">
      <c r="A49" s="8"/>
      <c r="B49" s="8"/>
      <c r="C49" s="4"/>
      <c r="D49" s="5"/>
      <c r="E49" s="4"/>
      <c r="G49" s="4"/>
      <c r="H49" s="5"/>
      <c r="I49" s="4"/>
      <c r="K49" s="4"/>
      <c r="L49" s="5"/>
      <c r="M49" s="4"/>
    </row>
    <row r="50" spans="1:13" x14ac:dyDescent="0.2">
      <c r="A50" s="8"/>
      <c r="B50" s="8"/>
      <c r="C50" s="2"/>
      <c r="D50" s="5"/>
      <c r="E50" s="4"/>
      <c r="G50" s="2"/>
      <c r="H50" s="5"/>
      <c r="I50" s="4"/>
      <c r="K50" s="2"/>
      <c r="L50" s="5"/>
      <c r="M50" s="4"/>
    </row>
    <row r="51" spans="1:13" x14ac:dyDescent="0.2">
      <c r="A51" s="8"/>
      <c r="B51" s="8"/>
      <c r="C51" s="2"/>
      <c r="D51" s="2"/>
      <c r="E51" s="4"/>
      <c r="G51" s="2"/>
      <c r="H51" s="2"/>
      <c r="I51" s="4"/>
      <c r="K51" s="2"/>
      <c r="L51" s="2"/>
      <c r="M51" s="4"/>
    </row>
    <row r="52" spans="1:13" x14ac:dyDescent="0.2">
      <c r="A52" s="8"/>
      <c r="B52" s="8"/>
      <c r="C52" s="2"/>
      <c r="D52" s="2"/>
      <c r="E52" s="4"/>
      <c r="G52" s="2"/>
      <c r="H52" s="2"/>
      <c r="I52" s="4"/>
      <c r="K52" s="2"/>
      <c r="L52" s="2"/>
      <c r="M52" s="4"/>
    </row>
    <row r="53" spans="1:13" x14ac:dyDescent="0.2">
      <c r="A53" s="8"/>
      <c r="B53" s="8"/>
      <c r="C53" s="2"/>
      <c r="D53" s="2"/>
      <c r="E53" s="4"/>
      <c r="G53" s="2"/>
      <c r="H53" s="2"/>
      <c r="I53" s="4"/>
      <c r="K53" s="2"/>
      <c r="L53" s="2"/>
      <c r="M53" s="4"/>
    </row>
    <row r="54" spans="1:13" x14ac:dyDescent="0.2">
      <c r="A54" s="8"/>
      <c r="B54" s="8"/>
      <c r="C54" s="2"/>
      <c r="D54" s="2"/>
      <c r="E54" s="4"/>
      <c r="G54" s="2"/>
      <c r="H54" s="2"/>
      <c r="I54" s="4"/>
      <c r="K54" s="2"/>
      <c r="L54" s="2"/>
      <c r="M54" s="4"/>
    </row>
  </sheetData>
  <mergeCells count="4">
    <mergeCell ref="A6:B6"/>
    <mergeCell ref="C5:E5"/>
    <mergeCell ref="G5:I5"/>
    <mergeCell ref="K5:M5"/>
  </mergeCells>
  <pageMargins left="0.2" right="0.2" top="0.75" bottom="0.75" header="0.3" footer="0.3"/>
  <pageSetup scale="8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16" zoomScale="75" zoomScaleNormal="75" workbookViewId="0">
      <selection activeCell="A35" sqref="A35"/>
    </sheetView>
  </sheetViews>
  <sheetFormatPr defaultColWidth="8.85546875" defaultRowHeight="12.75" x14ac:dyDescent="0.2"/>
  <cols>
    <col min="1" max="1" width="36.5703125" style="15" customWidth="1"/>
    <col min="2" max="2" width="5.85546875" style="15" customWidth="1"/>
    <col min="3" max="3" width="12.5703125" style="15" customWidth="1"/>
    <col min="4" max="4" width="10" style="15" bestFit="1" customWidth="1"/>
    <col min="5" max="5" width="14.42578125" style="15" bestFit="1" customWidth="1"/>
    <col min="6" max="6" width="2.140625" style="15" customWidth="1"/>
    <col min="7" max="7" width="12" style="15" customWidth="1"/>
    <col min="8" max="8" width="10" style="15" bestFit="1" customWidth="1"/>
    <col min="9" max="9" width="14.42578125" style="15" bestFit="1" customWidth="1"/>
    <col min="10" max="10" width="1.7109375" style="15" customWidth="1"/>
    <col min="11" max="11" width="11.28515625" style="15" customWidth="1"/>
    <col min="12" max="12" width="10" style="15" bestFit="1" customWidth="1"/>
    <col min="13" max="13" width="14.42578125" style="15" bestFit="1" customWidth="1"/>
    <col min="14" max="16384" width="8.85546875" style="15"/>
  </cols>
  <sheetData>
    <row r="1" spans="1:13" ht="18" x14ac:dyDescent="0.25">
      <c r="A1" s="41" t="s">
        <v>4</v>
      </c>
      <c r="B1" s="1"/>
      <c r="C1" s="2"/>
      <c r="D1" s="2"/>
      <c r="E1" s="34" t="s">
        <v>36</v>
      </c>
      <c r="G1" s="35" t="s">
        <v>37</v>
      </c>
      <c r="H1" s="33"/>
      <c r="I1" s="33"/>
    </row>
    <row r="2" spans="1:13" ht="15" x14ac:dyDescent="0.2">
      <c r="A2" s="42" t="s">
        <v>5</v>
      </c>
      <c r="B2" s="2"/>
      <c r="C2" s="2"/>
      <c r="D2" s="2"/>
      <c r="E2" s="2"/>
      <c r="G2" s="2"/>
      <c r="H2" s="2"/>
      <c r="I2" s="2"/>
      <c r="K2" s="2"/>
      <c r="L2" s="2"/>
      <c r="M2" s="2"/>
    </row>
    <row r="5" spans="1:13" s="32" customFormat="1" ht="15.75" x14ac:dyDescent="0.25">
      <c r="C5" s="97" t="s">
        <v>6</v>
      </c>
      <c r="D5" s="98"/>
      <c r="E5" s="98"/>
      <c r="G5" s="97" t="s">
        <v>6</v>
      </c>
      <c r="H5" s="98"/>
      <c r="I5" s="98"/>
      <c r="K5" s="97" t="s">
        <v>6</v>
      </c>
      <c r="L5" s="98"/>
      <c r="M5" s="98"/>
    </row>
    <row r="6" spans="1:13" s="32" customFormat="1" ht="31.5" x14ac:dyDescent="0.25">
      <c r="A6" s="96"/>
      <c r="B6" s="96"/>
      <c r="C6" s="43" t="s">
        <v>10</v>
      </c>
      <c r="D6" s="90" t="s">
        <v>9</v>
      </c>
      <c r="E6" s="79" t="s">
        <v>1</v>
      </c>
      <c r="G6" s="43" t="s">
        <v>10</v>
      </c>
      <c r="H6" s="90" t="s">
        <v>9</v>
      </c>
      <c r="I6" s="79" t="s">
        <v>1</v>
      </c>
      <c r="K6" s="43" t="s">
        <v>10</v>
      </c>
      <c r="L6" s="90" t="s">
        <v>9</v>
      </c>
      <c r="M6" s="79" t="s">
        <v>1</v>
      </c>
    </row>
    <row r="7" spans="1:13" s="32" customFormat="1" ht="15" x14ac:dyDescent="0.2">
      <c r="A7" s="46"/>
      <c r="B7" s="46"/>
      <c r="C7" s="46"/>
      <c r="D7" s="46"/>
      <c r="E7" s="80" t="s">
        <v>2</v>
      </c>
      <c r="G7" s="46"/>
      <c r="H7" s="46"/>
      <c r="I7" s="80" t="s">
        <v>2</v>
      </c>
      <c r="K7" s="46"/>
      <c r="L7" s="46"/>
      <c r="M7" s="80" t="s">
        <v>2</v>
      </c>
    </row>
    <row r="8" spans="1:13" s="32" customFormat="1" ht="15.75" x14ac:dyDescent="0.25">
      <c r="A8" s="48" t="s">
        <v>7</v>
      </c>
      <c r="B8" s="48"/>
      <c r="C8" s="49"/>
      <c r="D8" s="50"/>
      <c r="E8" s="81"/>
      <c r="G8" s="49"/>
      <c r="H8" s="50"/>
      <c r="I8" s="81"/>
      <c r="K8" s="49"/>
      <c r="L8" s="50"/>
      <c r="M8" s="81"/>
    </row>
    <row r="9" spans="1:13" s="32" customFormat="1" ht="15" x14ac:dyDescent="0.2">
      <c r="A9" s="52"/>
      <c r="B9" s="52"/>
      <c r="C9" s="82"/>
      <c r="D9" s="50" t="e">
        <f t="shared" ref="D9:D33" si="0">C9/C$34</f>
        <v>#DIV/0!</v>
      </c>
      <c r="E9" s="83" t="e">
        <f t="shared" ref="E9:E33" si="1">D9*C$36</f>
        <v>#DIV/0!</v>
      </c>
      <c r="G9" s="82"/>
      <c r="H9" s="50" t="e">
        <f t="shared" ref="H9:H33" si="2">G9/G$34</f>
        <v>#DIV/0!</v>
      </c>
      <c r="I9" s="83" t="e">
        <f t="shared" ref="I9:I33" si="3">H9*G$36</f>
        <v>#DIV/0!</v>
      </c>
      <c r="K9" s="82"/>
      <c r="L9" s="50" t="e">
        <f t="shared" ref="L9:L33" si="4">K9/K$34</f>
        <v>#DIV/0!</v>
      </c>
      <c r="M9" s="83" t="e">
        <f t="shared" ref="M9:M33" si="5">L9*K$36</f>
        <v>#DIV/0!</v>
      </c>
    </row>
    <row r="10" spans="1:13" s="32" customFormat="1" ht="15" x14ac:dyDescent="0.2">
      <c r="A10" s="42"/>
      <c r="B10" s="55"/>
      <c r="C10" s="82"/>
      <c r="D10" s="50" t="e">
        <f t="shared" si="0"/>
        <v>#DIV/0!</v>
      </c>
      <c r="E10" s="83" t="e">
        <f t="shared" si="1"/>
        <v>#DIV/0!</v>
      </c>
      <c r="G10" s="82"/>
      <c r="H10" s="50" t="e">
        <f t="shared" si="2"/>
        <v>#DIV/0!</v>
      </c>
      <c r="I10" s="83" t="e">
        <f t="shared" si="3"/>
        <v>#DIV/0!</v>
      </c>
      <c r="K10" s="82"/>
      <c r="L10" s="50" t="e">
        <f t="shared" si="4"/>
        <v>#DIV/0!</v>
      </c>
      <c r="M10" s="83" t="e">
        <f t="shared" si="5"/>
        <v>#DIV/0!</v>
      </c>
    </row>
    <row r="11" spans="1:13" s="32" customFormat="1" ht="15" x14ac:dyDescent="0.2">
      <c r="A11" s="55"/>
      <c r="B11" s="55"/>
      <c r="C11" s="82"/>
      <c r="D11" s="50" t="e">
        <f t="shared" si="0"/>
        <v>#DIV/0!</v>
      </c>
      <c r="E11" s="83" t="e">
        <f t="shared" si="1"/>
        <v>#DIV/0!</v>
      </c>
      <c r="G11" s="82"/>
      <c r="H11" s="50" t="e">
        <f t="shared" si="2"/>
        <v>#DIV/0!</v>
      </c>
      <c r="I11" s="83" t="e">
        <f t="shared" si="3"/>
        <v>#DIV/0!</v>
      </c>
      <c r="K11" s="82"/>
      <c r="L11" s="50" t="e">
        <f t="shared" si="4"/>
        <v>#DIV/0!</v>
      </c>
      <c r="M11" s="83" t="e">
        <f t="shared" si="5"/>
        <v>#DIV/0!</v>
      </c>
    </row>
    <row r="12" spans="1:13" s="32" customFormat="1" ht="15" x14ac:dyDescent="0.2">
      <c r="A12" s="42"/>
      <c r="B12" s="55"/>
      <c r="C12" s="82"/>
      <c r="D12" s="50" t="e">
        <f t="shared" si="0"/>
        <v>#DIV/0!</v>
      </c>
      <c r="E12" s="83" t="e">
        <f t="shared" si="1"/>
        <v>#DIV/0!</v>
      </c>
      <c r="G12" s="82"/>
      <c r="H12" s="50" t="e">
        <f t="shared" si="2"/>
        <v>#DIV/0!</v>
      </c>
      <c r="I12" s="83" t="e">
        <f t="shared" si="3"/>
        <v>#DIV/0!</v>
      </c>
      <c r="K12" s="82"/>
      <c r="L12" s="50" t="e">
        <f t="shared" si="4"/>
        <v>#DIV/0!</v>
      </c>
      <c r="M12" s="83" t="e">
        <f t="shared" si="5"/>
        <v>#DIV/0!</v>
      </c>
    </row>
    <row r="13" spans="1:13" s="32" customFormat="1" ht="15" x14ac:dyDescent="0.2">
      <c r="A13" s="42"/>
      <c r="B13" s="55"/>
      <c r="C13" s="82"/>
      <c r="D13" s="50" t="e">
        <f t="shared" si="0"/>
        <v>#DIV/0!</v>
      </c>
      <c r="E13" s="83" t="e">
        <f t="shared" si="1"/>
        <v>#DIV/0!</v>
      </c>
      <c r="G13" s="82"/>
      <c r="H13" s="50" t="e">
        <f t="shared" si="2"/>
        <v>#DIV/0!</v>
      </c>
      <c r="I13" s="83" t="e">
        <f t="shared" si="3"/>
        <v>#DIV/0!</v>
      </c>
      <c r="K13" s="82"/>
      <c r="L13" s="50" t="e">
        <f t="shared" si="4"/>
        <v>#DIV/0!</v>
      </c>
      <c r="M13" s="83" t="e">
        <f t="shared" si="5"/>
        <v>#DIV/0!</v>
      </c>
    </row>
    <row r="14" spans="1:13" s="32" customFormat="1" ht="15" x14ac:dyDescent="0.2">
      <c r="A14" s="42"/>
      <c r="B14" s="55"/>
      <c r="C14" s="82"/>
      <c r="D14" s="50" t="e">
        <f t="shared" si="0"/>
        <v>#DIV/0!</v>
      </c>
      <c r="E14" s="83" t="e">
        <f t="shared" si="1"/>
        <v>#DIV/0!</v>
      </c>
      <c r="G14" s="82"/>
      <c r="H14" s="50" t="e">
        <f t="shared" si="2"/>
        <v>#DIV/0!</v>
      </c>
      <c r="I14" s="83" t="e">
        <f t="shared" si="3"/>
        <v>#DIV/0!</v>
      </c>
      <c r="K14" s="82"/>
      <c r="L14" s="50" t="e">
        <f t="shared" si="4"/>
        <v>#DIV/0!</v>
      </c>
      <c r="M14" s="83" t="e">
        <f t="shared" si="5"/>
        <v>#DIV/0!</v>
      </c>
    </row>
    <row r="15" spans="1:13" s="32" customFormat="1" ht="15" x14ac:dyDescent="0.2">
      <c r="A15" s="42"/>
      <c r="B15" s="55"/>
      <c r="C15" s="82"/>
      <c r="D15" s="50" t="e">
        <f t="shared" si="0"/>
        <v>#DIV/0!</v>
      </c>
      <c r="E15" s="83" t="e">
        <f t="shared" si="1"/>
        <v>#DIV/0!</v>
      </c>
      <c r="G15" s="82"/>
      <c r="H15" s="50" t="e">
        <f t="shared" si="2"/>
        <v>#DIV/0!</v>
      </c>
      <c r="I15" s="83" t="e">
        <f t="shared" si="3"/>
        <v>#DIV/0!</v>
      </c>
      <c r="K15" s="82"/>
      <c r="L15" s="50" t="e">
        <f t="shared" si="4"/>
        <v>#DIV/0!</v>
      </c>
      <c r="M15" s="83" t="e">
        <f t="shared" si="5"/>
        <v>#DIV/0!</v>
      </c>
    </row>
    <row r="16" spans="1:13" s="32" customFormat="1" ht="15" x14ac:dyDescent="0.2">
      <c r="A16" s="42"/>
      <c r="B16" s="55"/>
      <c r="C16" s="82"/>
      <c r="D16" s="50" t="e">
        <f t="shared" si="0"/>
        <v>#DIV/0!</v>
      </c>
      <c r="E16" s="83" t="e">
        <f t="shared" si="1"/>
        <v>#DIV/0!</v>
      </c>
      <c r="G16" s="82"/>
      <c r="H16" s="50" t="e">
        <f t="shared" si="2"/>
        <v>#DIV/0!</v>
      </c>
      <c r="I16" s="83" t="e">
        <f t="shared" si="3"/>
        <v>#DIV/0!</v>
      </c>
      <c r="K16" s="82"/>
      <c r="L16" s="50" t="e">
        <f t="shared" si="4"/>
        <v>#DIV/0!</v>
      </c>
      <c r="M16" s="83" t="e">
        <f t="shared" si="5"/>
        <v>#DIV/0!</v>
      </c>
    </row>
    <row r="17" spans="1:13" s="32" customFormat="1" ht="15" x14ac:dyDescent="0.2">
      <c r="A17" s="42"/>
      <c r="B17" s="55"/>
      <c r="C17" s="82"/>
      <c r="D17" s="50" t="e">
        <f t="shared" si="0"/>
        <v>#DIV/0!</v>
      </c>
      <c r="E17" s="83" t="e">
        <f t="shared" si="1"/>
        <v>#DIV/0!</v>
      </c>
      <c r="G17" s="82"/>
      <c r="H17" s="50" t="e">
        <f t="shared" si="2"/>
        <v>#DIV/0!</v>
      </c>
      <c r="I17" s="83" t="e">
        <f t="shared" si="3"/>
        <v>#DIV/0!</v>
      </c>
      <c r="K17" s="82"/>
      <c r="L17" s="50" t="e">
        <f t="shared" si="4"/>
        <v>#DIV/0!</v>
      </c>
      <c r="M17" s="83" t="e">
        <f t="shared" si="5"/>
        <v>#DIV/0!</v>
      </c>
    </row>
    <row r="18" spans="1:13" s="32" customFormat="1" ht="15" x14ac:dyDescent="0.2">
      <c r="A18" s="42"/>
      <c r="B18" s="55"/>
      <c r="C18" s="82"/>
      <c r="D18" s="50" t="e">
        <f t="shared" si="0"/>
        <v>#DIV/0!</v>
      </c>
      <c r="E18" s="83" t="e">
        <f t="shared" si="1"/>
        <v>#DIV/0!</v>
      </c>
      <c r="G18" s="82"/>
      <c r="H18" s="50" t="e">
        <f t="shared" si="2"/>
        <v>#DIV/0!</v>
      </c>
      <c r="I18" s="83" t="e">
        <f t="shared" si="3"/>
        <v>#DIV/0!</v>
      </c>
      <c r="K18" s="82"/>
      <c r="L18" s="50" t="e">
        <f t="shared" si="4"/>
        <v>#DIV/0!</v>
      </c>
      <c r="M18" s="83" t="e">
        <f t="shared" si="5"/>
        <v>#DIV/0!</v>
      </c>
    </row>
    <row r="19" spans="1:13" s="32" customFormat="1" ht="15" x14ac:dyDescent="0.2">
      <c r="A19" s="52"/>
      <c r="B19" s="52"/>
      <c r="C19" s="82"/>
      <c r="D19" s="50" t="e">
        <f t="shared" si="0"/>
        <v>#DIV/0!</v>
      </c>
      <c r="E19" s="83" t="e">
        <f t="shared" si="1"/>
        <v>#DIV/0!</v>
      </c>
      <c r="G19" s="82"/>
      <c r="H19" s="50" t="e">
        <f t="shared" si="2"/>
        <v>#DIV/0!</v>
      </c>
      <c r="I19" s="83" t="e">
        <f t="shared" si="3"/>
        <v>#DIV/0!</v>
      </c>
      <c r="K19" s="82"/>
      <c r="L19" s="50" t="e">
        <f t="shared" si="4"/>
        <v>#DIV/0!</v>
      </c>
      <c r="M19" s="83" t="e">
        <f t="shared" si="5"/>
        <v>#DIV/0!</v>
      </c>
    </row>
    <row r="20" spans="1:13" s="32" customFormat="1" ht="15" x14ac:dyDescent="0.2">
      <c r="A20" s="55"/>
      <c r="B20" s="55"/>
      <c r="C20" s="82"/>
      <c r="D20" s="50" t="e">
        <f t="shared" si="0"/>
        <v>#DIV/0!</v>
      </c>
      <c r="E20" s="83" t="e">
        <f t="shared" si="1"/>
        <v>#DIV/0!</v>
      </c>
      <c r="G20" s="82"/>
      <c r="H20" s="50" t="e">
        <f t="shared" si="2"/>
        <v>#DIV/0!</v>
      </c>
      <c r="I20" s="83" t="e">
        <f t="shared" si="3"/>
        <v>#DIV/0!</v>
      </c>
      <c r="K20" s="82"/>
      <c r="L20" s="50" t="e">
        <f t="shared" si="4"/>
        <v>#DIV/0!</v>
      </c>
      <c r="M20" s="83" t="e">
        <f t="shared" si="5"/>
        <v>#DIV/0!</v>
      </c>
    </row>
    <row r="21" spans="1:13" s="32" customFormat="1" ht="15" x14ac:dyDescent="0.2">
      <c r="A21" s="55"/>
      <c r="B21" s="55"/>
      <c r="C21" s="82"/>
      <c r="D21" s="50" t="e">
        <f t="shared" si="0"/>
        <v>#DIV/0!</v>
      </c>
      <c r="E21" s="83" t="e">
        <f t="shared" si="1"/>
        <v>#DIV/0!</v>
      </c>
      <c r="G21" s="82"/>
      <c r="H21" s="50" t="e">
        <f t="shared" si="2"/>
        <v>#DIV/0!</v>
      </c>
      <c r="I21" s="83" t="e">
        <f t="shared" si="3"/>
        <v>#DIV/0!</v>
      </c>
      <c r="K21" s="82"/>
      <c r="L21" s="50" t="e">
        <f t="shared" si="4"/>
        <v>#DIV/0!</v>
      </c>
      <c r="M21" s="83" t="e">
        <f t="shared" si="5"/>
        <v>#DIV/0!</v>
      </c>
    </row>
    <row r="22" spans="1:13" s="32" customFormat="1" ht="15" x14ac:dyDescent="0.2">
      <c r="A22" s="55"/>
      <c r="B22" s="55"/>
      <c r="C22" s="82"/>
      <c r="D22" s="50" t="e">
        <f t="shared" si="0"/>
        <v>#DIV/0!</v>
      </c>
      <c r="E22" s="83" t="e">
        <f t="shared" si="1"/>
        <v>#DIV/0!</v>
      </c>
      <c r="G22" s="82"/>
      <c r="H22" s="50" t="e">
        <f t="shared" si="2"/>
        <v>#DIV/0!</v>
      </c>
      <c r="I22" s="83" t="e">
        <f t="shared" si="3"/>
        <v>#DIV/0!</v>
      </c>
      <c r="K22" s="82"/>
      <c r="L22" s="50" t="e">
        <f t="shared" si="4"/>
        <v>#DIV/0!</v>
      </c>
      <c r="M22" s="83" t="e">
        <f t="shared" si="5"/>
        <v>#DIV/0!</v>
      </c>
    </row>
    <row r="23" spans="1:13" s="32" customFormat="1" ht="15" x14ac:dyDescent="0.2">
      <c r="A23" s="55"/>
      <c r="B23" s="55"/>
      <c r="C23" s="82"/>
      <c r="D23" s="50" t="e">
        <f t="shared" si="0"/>
        <v>#DIV/0!</v>
      </c>
      <c r="E23" s="83" t="e">
        <f t="shared" si="1"/>
        <v>#DIV/0!</v>
      </c>
      <c r="G23" s="82"/>
      <c r="H23" s="50" t="e">
        <f t="shared" si="2"/>
        <v>#DIV/0!</v>
      </c>
      <c r="I23" s="83" t="e">
        <f t="shared" si="3"/>
        <v>#DIV/0!</v>
      </c>
      <c r="K23" s="82"/>
      <c r="L23" s="50" t="e">
        <f t="shared" si="4"/>
        <v>#DIV/0!</v>
      </c>
      <c r="M23" s="83" t="e">
        <f t="shared" si="5"/>
        <v>#DIV/0!</v>
      </c>
    </row>
    <row r="24" spans="1:13" s="32" customFormat="1" ht="15" x14ac:dyDescent="0.2">
      <c r="A24" s="55"/>
      <c r="B24" s="55"/>
      <c r="C24" s="82"/>
      <c r="D24" s="50" t="e">
        <f t="shared" si="0"/>
        <v>#DIV/0!</v>
      </c>
      <c r="E24" s="83" t="e">
        <f t="shared" si="1"/>
        <v>#DIV/0!</v>
      </c>
      <c r="G24" s="82"/>
      <c r="H24" s="50" t="e">
        <f t="shared" si="2"/>
        <v>#DIV/0!</v>
      </c>
      <c r="I24" s="83" t="e">
        <f t="shared" si="3"/>
        <v>#DIV/0!</v>
      </c>
      <c r="K24" s="82"/>
      <c r="L24" s="50" t="e">
        <f t="shared" si="4"/>
        <v>#DIV/0!</v>
      </c>
      <c r="M24" s="83" t="e">
        <f t="shared" si="5"/>
        <v>#DIV/0!</v>
      </c>
    </row>
    <row r="25" spans="1:13" s="32" customFormat="1" ht="15" x14ac:dyDescent="0.2">
      <c r="A25" s="55"/>
      <c r="B25" s="55"/>
      <c r="C25" s="82"/>
      <c r="D25" s="50" t="e">
        <f t="shared" si="0"/>
        <v>#DIV/0!</v>
      </c>
      <c r="E25" s="83" t="e">
        <f t="shared" si="1"/>
        <v>#DIV/0!</v>
      </c>
      <c r="G25" s="82"/>
      <c r="H25" s="50" t="e">
        <f t="shared" si="2"/>
        <v>#DIV/0!</v>
      </c>
      <c r="I25" s="83" t="e">
        <f t="shared" si="3"/>
        <v>#DIV/0!</v>
      </c>
      <c r="K25" s="82"/>
      <c r="L25" s="50" t="e">
        <f t="shared" si="4"/>
        <v>#DIV/0!</v>
      </c>
      <c r="M25" s="83" t="e">
        <f t="shared" si="5"/>
        <v>#DIV/0!</v>
      </c>
    </row>
    <row r="26" spans="1:13" s="32" customFormat="1" ht="15" x14ac:dyDescent="0.2">
      <c r="A26" s="55"/>
      <c r="B26" s="55"/>
      <c r="C26" s="82"/>
      <c r="D26" s="50" t="e">
        <f t="shared" si="0"/>
        <v>#DIV/0!</v>
      </c>
      <c r="E26" s="83" t="e">
        <f t="shared" si="1"/>
        <v>#DIV/0!</v>
      </c>
      <c r="G26" s="82"/>
      <c r="H26" s="50" t="e">
        <f t="shared" si="2"/>
        <v>#DIV/0!</v>
      </c>
      <c r="I26" s="83" t="e">
        <f t="shared" si="3"/>
        <v>#DIV/0!</v>
      </c>
      <c r="K26" s="82"/>
      <c r="L26" s="50" t="e">
        <f t="shared" si="4"/>
        <v>#DIV/0!</v>
      </c>
      <c r="M26" s="83" t="e">
        <f t="shared" si="5"/>
        <v>#DIV/0!</v>
      </c>
    </row>
    <row r="27" spans="1:13" s="32" customFormat="1" ht="15" x14ac:dyDescent="0.2">
      <c r="A27" s="42"/>
      <c r="B27" s="55"/>
      <c r="C27" s="82"/>
      <c r="D27" s="50" t="e">
        <f t="shared" si="0"/>
        <v>#DIV/0!</v>
      </c>
      <c r="E27" s="83" t="e">
        <f t="shared" si="1"/>
        <v>#DIV/0!</v>
      </c>
      <c r="G27" s="82"/>
      <c r="H27" s="50" t="e">
        <f t="shared" si="2"/>
        <v>#DIV/0!</v>
      </c>
      <c r="I27" s="83" t="e">
        <f t="shared" si="3"/>
        <v>#DIV/0!</v>
      </c>
      <c r="K27" s="82"/>
      <c r="L27" s="50" t="e">
        <f t="shared" si="4"/>
        <v>#DIV/0!</v>
      </c>
      <c r="M27" s="83" t="e">
        <f t="shared" si="5"/>
        <v>#DIV/0!</v>
      </c>
    </row>
    <row r="28" spans="1:13" s="32" customFormat="1" ht="15" x14ac:dyDescent="0.2">
      <c r="A28" s="42"/>
      <c r="B28" s="55"/>
      <c r="C28" s="82"/>
      <c r="D28" s="50" t="e">
        <f t="shared" si="0"/>
        <v>#DIV/0!</v>
      </c>
      <c r="E28" s="83" t="e">
        <f t="shared" si="1"/>
        <v>#DIV/0!</v>
      </c>
      <c r="G28" s="82"/>
      <c r="H28" s="50" t="e">
        <f t="shared" si="2"/>
        <v>#DIV/0!</v>
      </c>
      <c r="I28" s="83" t="e">
        <f t="shared" si="3"/>
        <v>#DIV/0!</v>
      </c>
      <c r="K28" s="82"/>
      <c r="L28" s="50" t="e">
        <f t="shared" si="4"/>
        <v>#DIV/0!</v>
      </c>
      <c r="M28" s="83" t="e">
        <f t="shared" si="5"/>
        <v>#DIV/0!</v>
      </c>
    </row>
    <row r="29" spans="1:13" s="32" customFormat="1" ht="15" x14ac:dyDescent="0.2">
      <c r="A29" s="42"/>
      <c r="B29" s="55"/>
      <c r="C29" s="82"/>
      <c r="D29" s="50" t="e">
        <f t="shared" si="0"/>
        <v>#DIV/0!</v>
      </c>
      <c r="E29" s="83" t="e">
        <f t="shared" si="1"/>
        <v>#DIV/0!</v>
      </c>
      <c r="G29" s="82"/>
      <c r="H29" s="50" t="e">
        <f t="shared" si="2"/>
        <v>#DIV/0!</v>
      </c>
      <c r="I29" s="83" t="e">
        <f t="shared" si="3"/>
        <v>#DIV/0!</v>
      </c>
      <c r="K29" s="82"/>
      <c r="L29" s="50" t="e">
        <f t="shared" si="4"/>
        <v>#DIV/0!</v>
      </c>
      <c r="M29" s="83" t="e">
        <f t="shared" si="5"/>
        <v>#DIV/0!</v>
      </c>
    </row>
    <row r="30" spans="1:13" s="32" customFormat="1" ht="15" x14ac:dyDescent="0.2">
      <c r="A30" s="42"/>
      <c r="B30" s="55"/>
      <c r="C30" s="82"/>
      <c r="D30" s="50" t="e">
        <f t="shared" si="0"/>
        <v>#DIV/0!</v>
      </c>
      <c r="E30" s="83" t="e">
        <f t="shared" si="1"/>
        <v>#DIV/0!</v>
      </c>
      <c r="G30" s="82"/>
      <c r="H30" s="50" t="e">
        <f t="shared" si="2"/>
        <v>#DIV/0!</v>
      </c>
      <c r="I30" s="83" t="e">
        <f t="shared" si="3"/>
        <v>#DIV/0!</v>
      </c>
      <c r="K30" s="82"/>
      <c r="L30" s="50" t="e">
        <f t="shared" si="4"/>
        <v>#DIV/0!</v>
      </c>
      <c r="M30" s="83" t="e">
        <f t="shared" si="5"/>
        <v>#DIV/0!</v>
      </c>
    </row>
    <row r="31" spans="1:13" s="32" customFormat="1" ht="15" x14ac:dyDescent="0.2">
      <c r="A31" s="55"/>
      <c r="B31" s="55"/>
      <c r="C31" s="82"/>
      <c r="D31" s="50" t="e">
        <f t="shared" si="0"/>
        <v>#DIV/0!</v>
      </c>
      <c r="E31" s="83" t="e">
        <f t="shared" si="1"/>
        <v>#DIV/0!</v>
      </c>
      <c r="G31" s="82"/>
      <c r="H31" s="50" t="e">
        <f t="shared" si="2"/>
        <v>#DIV/0!</v>
      </c>
      <c r="I31" s="83" t="e">
        <f t="shared" si="3"/>
        <v>#DIV/0!</v>
      </c>
      <c r="K31" s="82"/>
      <c r="L31" s="50" t="e">
        <f t="shared" si="4"/>
        <v>#DIV/0!</v>
      </c>
      <c r="M31" s="83" t="e">
        <f t="shared" si="5"/>
        <v>#DIV/0!</v>
      </c>
    </row>
    <row r="32" spans="1:13" s="32" customFormat="1" ht="15" x14ac:dyDescent="0.2">
      <c r="A32" s="55"/>
      <c r="B32" s="55"/>
      <c r="C32" s="82"/>
      <c r="D32" s="50" t="e">
        <f t="shared" si="0"/>
        <v>#DIV/0!</v>
      </c>
      <c r="E32" s="83" t="e">
        <f t="shared" si="1"/>
        <v>#DIV/0!</v>
      </c>
      <c r="G32" s="82"/>
      <c r="H32" s="50" t="e">
        <f t="shared" si="2"/>
        <v>#DIV/0!</v>
      </c>
      <c r="I32" s="83" t="e">
        <f t="shared" si="3"/>
        <v>#DIV/0!</v>
      </c>
      <c r="K32" s="82"/>
      <c r="L32" s="50" t="e">
        <f t="shared" si="4"/>
        <v>#DIV/0!</v>
      </c>
      <c r="M32" s="83" t="e">
        <f t="shared" si="5"/>
        <v>#DIV/0!</v>
      </c>
    </row>
    <row r="33" spans="1:13" s="32" customFormat="1" ht="15" x14ac:dyDescent="0.2">
      <c r="A33" s="56"/>
      <c r="B33" s="57"/>
      <c r="C33" s="84"/>
      <c r="D33" s="50" t="e">
        <f t="shared" si="0"/>
        <v>#DIV/0!</v>
      </c>
      <c r="E33" s="85" t="e">
        <f t="shared" si="1"/>
        <v>#DIV/0!</v>
      </c>
      <c r="G33" s="84"/>
      <c r="H33" s="50" t="e">
        <f t="shared" si="2"/>
        <v>#DIV/0!</v>
      </c>
      <c r="I33" s="85" t="e">
        <f t="shared" si="3"/>
        <v>#DIV/0!</v>
      </c>
      <c r="K33" s="84"/>
      <c r="L33" s="50" t="e">
        <f t="shared" si="4"/>
        <v>#DIV/0!</v>
      </c>
      <c r="M33" s="85" t="e">
        <f t="shared" si="5"/>
        <v>#DIV/0!</v>
      </c>
    </row>
    <row r="34" spans="1:13" s="32" customFormat="1" ht="15.75" thickBot="1" x14ac:dyDescent="0.25">
      <c r="A34" s="55" t="s">
        <v>11</v>
      </c>
      <c r="B34" s="49"/>
      <c r="C34" s="88">
        <f>SUM(C9:C33)</f>
        <v>0</v>
      </c>
      <c r="D34" s="60" t="e">
        <f>SUM(D9:D33)</f>
        <v>#DIV/0!</v>
      </c>
      <c r="E34" s="87" t="e">
        <f>SUM(E9:E33)</f>
        <v>#DIV/0!</v>
      </c>
      <c r="G34" s="88">
        <f>SUM(G9:G33)</f>
        <v>0</v>
      </c>
      <c r="H34" s="60" t="e">
        <f>SUM(H9:H33)</f>
        <v>#DIV/0!</v>
      </c>
      <c r="I34" s="87" t="e">
        <f>SUM(I9:I33)</f>
        <v>#DIV/0!</v>
      </c>
      <c r="K34" s="88">
        <f>SUM(K9:K33)</f>
        <v>0</v>
      </c>
      <c r="L34" s="60" t="e">
        <f>SUM(L9:L33)</f>
        <v>#DIV/0!</v>
      </c>
      <c r="M34" s="87" t="e">
        <f>SUM(M9:M33)</f>
        <v>#DIV/0!</v>
      </c>
    </row>
    <row r="35" spans="1:13" s="32" customFormat="1" ht="18.75" customHeight="1" thickTop="1" x14ac:dyDescent="0.2">
      <c r="A35" s="55"/>
      <c r="B35" s="55"/>
      <c r="C35" s="86"/>
      <c r="D35" s="50"/>
      <c r="E35" s="73"/>
      <c r="G35" s="86"/>
      <c r="H35" s="50"/>
      <c r="I35" s="73"/>
      <c r="K35" s="86"/>
      <c r="L35" s="50"/>
      <c r="M35" s="73"/>
    </row>
    <row r="36" spans="1:13" s="32" customFormat="1" ht="15.75" thickBot="1" x14ac:dyDescent="0.25">
      <c r="A36" s="62" t="s">
        <v>8</v>
      </c>
      <c r="B36" s="62"/>
      <c r="C36" s="89"/>
      <c r="D36" s="64"/>
      <c r="E36" s="77" t="e">
        <f>E34-C36</f>
        <v>#DIV/0!</v>
      </c>
      <c r="F36" s="66"/>
      <c r="G36" s="89"/>
      <c r="H36" s="64"/>
      <c r="I36" s="77" t="e">
        <f>I34-G36</f>
        <v>#DIV/0!</v>
      </c>
      <c r="J36" s="66"/>
      <c r="K36" s="89"/>
      <c r="L36" s="64"/>
      <c r="M36" s="77" t="e">
        <f>M34-K36</f>
        <v>#DIV/0!</v>
      </c>
    </row>
    <row r="37" spans="1:13" s="32" customFormat="1" ht="15.75" thickTop="1" x14ac:dyDescent="0.2">
      <c r="A37" s="55"/>
      <c r="B37" s="55"/>
      <c r="C37" s="86"/>
      <c r="D37" s="64"/>
      <c r="E37" s="73"/>
      <c r="G37" s="86"/>
      <c r="H37" s="64"/>
      <c r="I37" s="73"/>
      <c r="K37" s="86"/>
      <c r="L37" s="64"/>
      <c r="M37" s="73"/>
    </row>
    <row r="38" spans="1:13" s="32" customFormat="1" ht="15" x14ac:dyDescent="0.2">
      <c r="A38" s="55"/>
      <c r="B38" s="55"/>
      <c r="C38" s="49"/>
      <c r="D38" s="50"/>
      <c r="E38" s="49"/>
      <c r="G38" s="49"/>
      <c r="H38" s="50"/>
      <c r="I38" s="49"/>
      <c r="K38" s="49"/>
      <c r="L38" s="50"/>
      <c r="M38" s="49"/>
    </row>
    <row r="39" spans="1:13" x14ac:dyDescent="0.2">
      <c r="A39" s="8"/>
      <c r="B39" s="8"/>
      <c r="C39" s="4"/>
      <c r="D39" s="5"/>
      <c r="E39" s="4"/>
      <c r="G39" s="4"/>
      <c r="H39" s="5"/>
      <c r="I39" s="4"/>
      <c r="K39" s="4"/>
      <c r="L39" s="5"/>
      <c r="M39" s="4"/>
    </row>
    <row r="40" spans="1:13" x14ac:dyDescent="0.2">
      <c r="A40" s="8"/>
      <c r="B40" s="8"/>
      <c r="C40" s="4"/>
      <c r="D40" s="5"/>
      <c r="E40" s="4"/>
      <c r="G40" s="4"/>
      <c r="H40" s="5"/>
      <c r="I40" s="4"/>
      <c r="K40" s="4"/>
      <c r="L40" s="5"/>
      <c r="M40" s="4"/>
    </row>
    <row r="41" spans="1:13" x14ac:dyDescent="0.2">
      <c r="A41" s="8"/>
      <c r="B41" s="8"/>
      <c r="C41" s="4"/>
      <c r="D41" s="5"/>
      <c r="E41" s="4"/>
      <c r="G41" s="4"/>
      <c r="H41" s="5"/>
      <c r="I41" s="4"/>
      <c r="K41" s="4"/>
      <c r="L41" s="5"/>
      <c r="M41" s="4"/>
    </row>
    <row r="42" spans="1:13" x14ac:dyDescent="0.2">
      <c r="A42" s="8"/>
      <c r="B42" s="8"/>
      <c r="C42" s="4"/>
      <c r="D42" s="5"/>
      <c r="E42" s="4"/>
      <c r="G42" s="4"/>
      <c r="H42" s="5"/>
      <c r="I42" s="4"/>
      <c r="K42" s="4"/>
      <c r="L42" s="5"/>
      <c r="M42" s="4"/>
    </row>
    <row r="43" spans="1:13" x14ac:dyDescent="0.2">
      <c r="A43" s="8"/>
      <c r="B43" s="8"/>
      <c r="C43" s="4"/>
      <c r="D43" s="5"/>
      <c r="E43" s="4"/>
      <c r="G43" s="4"/>
      <c r="H43" s="5"/>
      <c r="I43" s="4"/>
      <c r="K43" s="4"/>
      <c r="L43" s="5"/>
      <c r="M43" s="4"/>
    </row>
    <row r="44" spans="1:13" x14ac:dyDescent="0.2">
      <c r="A44" s="8"/>
      <c r="B44" s="8"/>
      <c r="C44" s="4"/>
      <c r="D44" s="5"/>
      <c r="E44" s="4"/>
      <c r="G44" s="4"/>
      <c r="H44" s="5"/>
      <c r="I44" s="4"/>
      <c r="K44" s="4"/>
      <c r="L44" s="5"/>
      <c r="M44" s="4"/>
    </row>
    <row r="45" spans="1:13" x14ac:dyDescent="0.2">
      <c r="A45" s="8"/>
      <c r="B45" s="8"/>
      <c r="C45" s="4"/>
      <c r="D45" s="5"/>
      <c r="E45" s="4"/>
      <c r="G45" s="4"/>
      <c r="H45" s="5"/>
      <c r="I45" s="4"/>
      <c r="K45" s="4"/>
      <c r="L45" s="5"/>
      <c r="M45" s="4"/>
    </row>
    <row r="46" spans="1:13" x14ac:dyDescent="0.2">
      <c r="A46" s="8"/>
      <c r="B46" s="8"/>
      <c r="C46" s="4"/>
      <c r="D46" s="5"/>
      <c r="E46" s="4"/>
      <c r="G46" s="4"/>
      <c r="H46" s="5"/>
      <c r="I46" s="4"/>
      <c r="K46" s="4"/>
      <c r="L46" s="5"/>
      <c r="M46" s="4"/>
    </row>
    <row r="47" spans="1:13" x14ac:dyDescent="0.2">
      <c r="A47" s="8"/>
      <c r="B47" s="8"/>
      <c r="C47" s="4"/>
      <c r="D47" s="5"/>
      <c r="E47" s="4"/>
      <c r="G47" s="4"/>
      <c r="H47" s="5"/>
      <c r="I47" s="4"/>
      <c r="K47" s="4"/>
      <c r="L47" s="5"/>
      <c r="M47" s="4"/>
    </row>
    <row r="48" spans="1:13" x14ac:dyDescent="0.2">
      <c r="A48" s="8"/>
      <c r="B48" s="8"/>
      <c r="C48" s="4"/>
      <c r="D48" s="5"/>
      <c r="E48" s="4"/>
      <c r="G48" s="4"/>
      <c r="H48" s="5"/>
      <c r="I48" s="4"/>
      <c r="K48" s="4"/>
      <c r="L48" s="5"/>
      <c r="M48" s="4"/>
    </row>
    <row r="49" spans="1:13" x14ac:dyDescent="0.2">
      <c r="A49" s="8"/>
      <c r="B49" s="8"/>
      <c r="C49" s="4"/>
      <c r="D49" s="5"/>
      <c r="E49" s="4"/>
      <c r="G49" s="4"/>
      <c r="H49" s="5"/>
      <c r="I49" s="4"/>
      <c r="K49" s="4"/>
      <c r="L49" s="5"/>
      <c r="M49" s="4"/>
    </row>
    <row r="50" spans="1:13" x14ac:dyDescent="0.2">
      <c r="A50" s="8"/>
      <c r="B50" s="8"/>
      <c r="C50" s="2"/>
      <c r="D50" s="5"/>
      <c r="E50" s="4"/>
      <c r="G50" s="2"/>
      <c r="H50" s="5"/>
      <c r="I50" s="4"/>
      <c r="K50" s="2"/>
      <c r="L50" s="5"/>
      <c r="M50" s="4"/>
    </row>
    <row r="51" spans="1:13" x14ac:dyDescent="0.2">
      <c r="A51" s="8"/>
      <c r="B51" s="8"/>
      <c r="C51" s="2"/>
      <c r="D51" s="2"/>
      <c r="E51" s="4"/>
      <c r="G51" s="2"/>
      <c r="H51" s="2"/>
      <c r="I51" s="4"/>
      <c r="K51" s="2"/>
      <c r="L51" s="2"/>
      <c r="M51" s="4"/>
    </row>
    <row r="52" spans="1:13" x14ac:dyDescent="0.2">
      <c r="A52" s="8"/>
      <c r="B52" s="8"/>
      <c r="C52" s="2"/>
      <c r="D52" s="2"/>
      <c r="E52" s="4"/>
      <c r="G52" s="2"/>
      <c r="H52" s="2"/>
      <c r="I52" s="4"/>
      <c r="K52" s="2"/>
      <c r="L52" s="2"/>
      <c r="M52" s="4"/>
    </row>
    <row r="53" spans="1:13" x14ac:dyDescent="0.2">
      <c r="A53" s="8"/>
      <c r="B53" s="8"/>
      <c r="C53" s="2"/>
      <c r="D53" s="2"/>
      <c r="E53" s="4"/>
      <c r="G53" s="2"/>
      <c r="H53" s="2"/>
      <c r="I53" s="4"/>
      <c r="K53" s="2"/>
      <c r="L53" s="2"/>
      <c r="M53" s="4"/>
    </row>
    <row r="54" spans="1:13" x14ac:dyDescent="0.2">
      <c r="A54" s="8"/>
      <c r="B54" s="8"/>
      <c r="C54" s="2"/>
      <c r="D54" s="2"/>
      <c r="E54" s="4"/>
      <c r="G54" s="2"/>
      <c r="H54" s="2"/>
      <c r="I54" s="4"/>
      <c r="K54" s="2"/>
      <c r="L54" s="2"/>
      <c r="M54" s="4"/>
    </row>
  </sheetData>
  <mergeCells count="4">
    <mergeCell ref="C5:E5"/>
    <mergeCell ref="G5:I5"/>
    <mergeCell ref="K5:M5"/>
    <mergeCell ref="A6:B6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Normal="100" workbookViewId="0">
      <selection activeCell="B13" sqref="B13"/>
    </sheetView>
  </sheetViews>
  <sheetFormatPr defaultColWidth="8.85546875" defaultRowHeight="12.75" x14ac:dyDescent="0.2"/>
  <cols>
    <col min="1" max="1" width="36.5703125" style="15" customWidth="1"/>
    <col min="2" max="2" width="14.28515625" style="15" customWidth="1"/>
    <col min="3" max="3" width="14.140625" style="15" customWidth="1"/>
    <col min="4" max="4" width="10" style="15" bestFit="1" customWidth="1"/>
    <col min="5" max="5" width="14.42578125" style="15" bestFit="1" customWidth="1"/>
    <col min="6" max="6" width="2.140625" style="15" customWidth="1"/>
    <col min="7" max="7" width="14.28515625" style="15" customWidth="1"/>
    <col min="8" max="8" width="10" style="15" bestFit="1" customWidth="1"/>
    <col min="9" max="9" width="14.42578125" style="15" bestFit="1" customWidth="1"/>
    <col min="10" max="10" width="1.7109375" style="15" customWidth="1"/>
    <col min="11" max="11" width="14.140625" style="15" customWidth="1"/>
    <col min="12" max="12" width="10" style="15" bestFit="1" customWidth="1"/>
    <col min="13" max="13" width="14.42578125" style="15" bestFit="1" customWidth="1"/>
    <col min="14" max="16384" width="8.85546875" style="15"/>
  </cols>
  <sheetData>
    <row r="1" spans="1:13" ht="18" x14ac:dyDescent="0.25">
      <c r="A1" s="41" t="s">
        <v>20</v>
      </c>
      <c r="B1" s="1"/>
      <c r="C1" s="2"/>
      <c r="D1" s="2"/>
      <c r="E1" s="34" t="s">
        <v>36</v>
      </c>
      <c r="G1" s="35" t="s">
        <v>37</v>
      </c>
      <c r="H1" s="33"/>
      <c r="I1" s="33"/>
      <c r="K1" s="2"/>
      <c r="L1" s="2"/>
      <c r="M1" s="2"/>
    </row>
    <row r="2" spans="1:13" ht="15" x14ac:dyDescent="0.2">
      <c r="A2" s="42" t="s">
        <v>12</v>
      </c>
      <c r="B2" s="2"/>
      <c r="C2" s="2"/>
      <c r="D2" s="2"/>
      <c r="E2" s="2"/>
      <c r="G2" s="2"/>
      <c r="H2" s="2"/>
      <c r="I2" s="2"/>
      <c r="K2" s="2"/>
      <c r="L2" s="2"/>
      <c r="M2" s="2"/>
    </row>
    <row r="3" spans="1:13" ht="9.75" customHeight="1" x14ac:dyDescent="0.2"/>
    <row r="4" spans="1:13" hidden="1" x14ac:dyDescent="0.2"/>
    <row r="5" spans="1:13" s="32" customFormat="1" ht="18" customHeight="1" x14ac:dyDescent="0.25">
      <c r="C5" s="97" t="s">
        <v>33</v>
      </c>
      <c r="D5" s="98"/>
      <c r="E5" s="98"/>
      <c r="G5" s="97" t="s">
        <v>34</v>
      </c>
      <c r="H5" s="98"/>
      <c r="I5" s="98"/>
      <c r="K5" s="97" t="s">
        <v>35</v>
      </c>
      <c r="L5" s="98"/>
      <c r="M5" s="98"/>
    </row>
    <row r="6" spans="1:13" s="32" customFormat="1" ht="63" x14ac:dyDescent="0.25">
      <c r="A6" s="96"/>
      <c r="B6" s="96"/>
      <c r="C6" s="43" t="s">
        <v>18</v>
      </c>
      <c r="D6" s="44" t="s">
        <v>0</v>
      </c>
      <c r="E6" s="45" t="s">
        <v>1</v>
      </c>
      <c r="G6" s="43" t="s">
        <v>18</v>
      </c>
      <c r="H6" s="44" t="s">
        <v>0</v>
      </c>
      <c r="I6" s="45" t="s">
        <v>1</v>
      </c>
      <c r="K6" s="43" t="s">
        <v>18</v>
      </c>
      <c r="L6" s="44" t="s">
        <v>0</v>
      </c>
      <c r="M6" s="45" t="s">
        <v>1</v>
      </c>
    </row>
    <row r="7" spans="1:13" s="32" customFormat="1" ht="15" x14ac:dyDescent="0.2">
      <c r="A7" s="46"/>
      <c r="B7" s="46"/>
      <c r="C7" s="46"/>
      <c r="D7" s="46"/>
      <c r="E7" s="47" t="s">
        <v>2</v>
      </c>
      <c r="G7" s="46"/>
      <c r="H7" s="46"/>
      <c r="I7" s="47" t="s">
        <v>2</v>
      </c>
      <c r="K7" s="46"/>
      <c r="L7" s="46"/>
      <c r="M7" s="47" t="s">
        <v>2</v>
      </c>
    </row>
    <row r="8" spans="1:13" s="32" customFormat="1" ht="15.75" x14ac:dyDescent="0.25">
      <c r="A8" s="48" t="s">
        <v>7</v>
      </c>
      <c r="B8" s="48"/>
      <c r="C8" s="49"/>
      <c r="D8" s="50"/>
      <c r="E8" s="51"/>
      <c r="G8" s="49"/>
      <c r="H8" s="50"/>
      <c r="I8" s="51"/>
      <c r="K8" s="49"/>
      <c r="L8" s="50"/>
      <c r="M8" s="51"/>
    </row>
    <row r="9" spans="1:13" s="32" customFormat="1" ht="15" x14ac:dyDescent="0.2">
      <c r="A9" s="52" t="s">
        <v>21</v>
      </c>
      <c r="B9" s="52"/>
      <c r="C9" s="53">
        <v>25000</v>
      </c>
      <c r="D9" s="50">
        <f>C9/C$34</f>
        <v>0.16666666666666666</v>
      </c>
      <c r="E9" s="54">
        <f>D9*$C$36</f>
        <v>1666.6666666666665</v>
      </c>
      <c r="G9" s="53">
        <v>30000</v>
      </c>
      <c r="H9" s="50">
        <f>G9/G$34</f>
        <v>0.28037383177570091</v>
      </c>
      <c r="I9" s="54">
        <f>H9*$G$36</f>
        <v>3084.1121495327102</v>
      </c>
      <c r="K9" s="53">
        <v>10000</v>
      </c>
      <c r="L9" s="50">
        <f>K9/K$34</f>
        <v>6.3492063492063489E-2</v>
      </c>
      <c r="M9" s="54">
        <f>L9*$K$36</f>
        <v>761.90476190476181</v>
      </c>
    </row>
    <row r="10" spans="1:13" s="32" customFormat="1" ht="15" x14ac:dyDescent="0.2">
      <c r="A10" s="42" t="s">
        <v>22</v>
      </c>
      <c r="B10" s="55"/>
      <c r="C10" s="53">
        <v>25000</v>
      </c>
      <c r="D10" s="50">
        <f t="shared" ref="D10:D33" si="0">C10/C$34</f>
        <v>0.16666666666666666</v>
      </c>
      <c r="E10" s="54">
        <f t="shared" ref="E10:E33" si="1">D10*$C$36</f>
        <v>1666.6666666666665</v>
      </c>
      <c r="G10" s="53">
        <v>15000</v>
      </c>
      <c r="H10" s="50">
        <f t="shared" ref="H10:H33" si="2">G10/G$34</f>
        <v>0.14018691588785046</v>
      </c>
      <c r="I10" s="54">
        <f t="shared" ref="I10:I33" si="3">H10*$G$36</f>
        <v>1542.0560747663551</v>
      </c>
      <c r="K10" s="53">
        <v>5000</v>
      </c>
      <c r="L10" s="50">
        <f t="shared" ref="L10:L33" si="4">K10/K$34</f>
        <v>3.1746031746031744E-2</v>
      </c>
      <c r="M10" s="54">
        <f t="shared" ref="M10:M33" si="5">L10*$K$36</f>
        <v>380.95238095238091</v>
      </c>
    </row>
    <row r="11" spans="1:13" s="32" customFormat="1" ht="15" x14ac:dyDescent="0.2">
      <c r="A11" s="55" t="s">
        <v>23</v>
      </c>
      <c r="B11" s="55"/>
      <c r="C11" s="53">
        <v>15000</v>
      </c>
      <c r="D11" s="50">
        <f t="shared" si="0"/>
        <v>0.1</v>
      </c>
      <c r="E11" s="54">
        <f t="shared" si="1"/>
        <v>1000</v>
      </c>
      <c r="G11" s="53">
        <v>10000</v>
      </c>
      <c r="H11" s="50">
        <f t="shared" si="2"/>
        <v>9.3457943925233641E-2</v>
      </c>
      <c r="I11" s="54">
        <f t="shared" si="3"/>
        <v>1028.0373831775701</v>
      </c>
      <c r="K11" s="53">
        <v>35000</v>
      </c>
      <c r="L11" s="50">
        <f t="shared" si="4"/>
        <v>0.22222222222222221</v>
      </c>
      <c r="M11" s="54">
        <f t="shared" si="5"/>
        <v>2666.6666666666665</v>
      </c>
    </row>
    <row r="12" spans="1:13" s="32" customFormat="1" ht="15" x14ac:dyDescent="0.2">
      <c r="A12" s="42" t="s">
        <v>24</v>
      </c>
      <c r="B12" s="55"/>
      <c r="C12" s="53">
        <v>10000</v>
      </c>
      <c r="D12" s="50">
        <f t="shared" si="0"/>
        <v>6.6666666666666666E-2</v>
      </c>
      <c r="E12" s="54">
        <f t="shared" si="1"/>
        <v>666.66666666666663</v>
      </c>
      <c r="G12" s="53">
        <v>12000</v>
      </c>
      <c r="H12" s="50">
        <f t="shared" si="2"/>
        <v>0.11214953271028037</v>
      </c>
      <c r="I12" s="54">
        <f t="shared" si="3"/>
        <v>1233.6448598130842</v>
      </c>
      <c r="K12" s="53">
        <v>40000</v>
      </c>
      <c r="L12" s="50">
        <f t="shared" si="4"/>
        <v>0.25396825396825395</v>
      </c>
      <c r="M12" s="54">
        <f t="shared" si="5"/>
        <v>3047.6190476190473</v>
      </c>
    </row>
    <row r="13" spans="1:13" s="32" customFormat="1" ht="15" x14ac:dyDescent="0.2">
      <c r="A13" s="42" t="s">
        <v>25</v>
      </c>
      <c r="B13" s="55"/>
      <c r="C13" s="53">
        <v>10000</v>
      </c>
      <c r="D13" s="50">
        <f t="shared" si="0"/>
        <v>6.6666666666666666E-2</v>
      </c>
      <c r="E13" s="54">
        <f t="shared" si="1"/>
        <v>666.66666666666663</v>
      </c>
      <c r="G13" s="53">
        <v>5000</v>
      </c>
      <c r="H13" s="50">
        <f t="shared" si="2"/>
        <v>4.6728971962616821E-2</v>
      </c>
      <c r="I13" s="54">
        <f t="shared" si="3"/>
        <v>514.01869158878503</v>
      </c>
      <c r="K13" s="53">
        <v>40000</v>
      </c>
      <c r="L13" s="50">
        <f t="shared" si="4"/>
        <v>0.25396825396825395</v>
      </c>
      <c r="M13" s="54">
        <f t="shared" si="5"/>
        <v>3047.6190476190473</v>
      </c>
    </row>
    <row r="14" spans="1:13" s="32" customFormat="1" ht="15" x14ac:dyDescent="0.2">
      <c r="A14" s="42" t="s">
        <v>26</v>
      </c>
      <c r="B14" s="55"/>
      <c r="C14" s="53">
        <v>5000</v>
      </c>
      <c r="D14" s="50">
        <f t="shared" si="0"/>
        <v>3.3333333333333333E-2</v>
      </c>
      <c r="E14" s="54">
        <f t="shared" si="1"/>
        <v>333.33333333333331</v>
      </c>
      <c r="G14" s="53">
        <v>0</v>
      </c>
      <c r="H14" s="50">
        <f t="shared" si="2"/>
        <v>0</v>
      </c>
      <c r="I14" s="54">
        <f t="shared" si="3"/>
        <v>0</v>
      </c>
      <c r="K14" s="53">
        <v>10000</v>
      </c>
      <c r="L14" s="50">
        <f t="shared" si="4"/>
        <v>6.3492063492063489E-2</v>
      </c>
      <c r="M14" s="54">
        <f t="shared" si="5"/>
        <v>761.90476190476181</v>
      </c>
    </row>
    <row r="15" spans="1:13" s="32" customFormat="1" ht="15" x14ac:dyDescent="0.2">
      <c r="A15" s="42" t="s">
        <v>27</v>
      </c>
      <c r="B15" s="55"/>
      <c r="C15" s="53">
        <v>30000</v>
      </c>
      <c r="D15" s="50">
        <f t="shared" si="0"/>
        <v>0.2</v>
      </c>
      <c r="E15" s="54">
        <f t="shared" si="1"/>
        <v>2000</v>
      </c>
      <c r="G15" s="53">
        <v>0</v>
      </c>
      <c r="H15" s="50">
        <f t="shared" si="2"/>
        <v>0</v>
      </c>
      <c r="I15" s="54">
        <f t="shared" si="3"/>
        <v>0</v>
      </c>
      <c r="K15" s="53">
        <v>0</v>
      </c>
      <c r="L15" s="50">
        <f t="shared" si="4"/>
        <v>0</v>
      </c>
      <c r="M15" s="54">
        <f t="shared" si="5"/>
        <v>0</v>
      </c>
    </row>
    <row r="16" spans="1:13" s="32" customFormat="1" ht="15" x14ac:dyDescent="0.2">
      <c r="A16" s="42" t="s">
        <v>28</v>
      </c>
      <c r="B16" s="55"/>
      <c r="C16" s="53">
        <v>10000</v>
      </c>
      <c r="D16" s="50">
        <f t="shared" si="0"/>
        <v>6.6666666666666666E-2</v>
      </c>
      <c r="E16" s="54">
        <f t="shared" si="1"/>
        <v>666.66666666666663</v>
      </c>
      <c r="G16" s="53">
        <v>10000</v>
      </c>
      <c r="H16" s="50">
        <f t="shared" si="2"/>
        <v>9.3457943925233641E-2</v>
      </c>
      <c r="I16" s="54">
        <f t="shared" si="3"/>
        <v>1028.0373831775701</v>
      </c>
      <c r="K16" s="53">
        <v>7500</v>
      </c>
      <c r="L16" s="50">
        <f t="shared" si="4"/>
        <v>4.7619047619047616E-2</v>
      </c>
      <c r="M16" s="54">
        <f t="shared" si="5"/>
        <v>571.42857142857144</v>
      </c>
    </row>
    <row r="17" spans="1:13" s="32" customFormat="1" ht="15" x14ac:dyDescent="0.2">
      <c r="A17" s="42" t="s">
        <v>29</v>
      </c>
      <c r="B17" s="55"/>
      <c r="C17" s="53">
        <v>20000</v>
      </c>
      <c r="D17" s="50">
        <f t="shared" si="0"/>
        <v>0.13333333333333333</v>
      </c>
      <c r="E17" s="54">
        <f t="shared" si="1"/>
        <v>1333.3333333333333</v>
      </c>
      <c r="G17" s="53">
        <v>25000</v>
      </c>
      <c r="H17" s="50">
        <f t="shared" si="2"/>
        <v>0.23364485981308411</v>
      </c>
      <c r="I17" s="54">
        <f t="shared" si="3"/>
        <v>2570.0934579439254</v>
      </c>
      <c r="K17" s="53">
        <v>10000</v>
      </c>
      <c r="L17" s="50">
        <f t="shared" si="4"/>
        <v>6.3492063492063489E-2</v>
      </c>
      <c r="M17" s="54">
        <f t="shared" si="5"/>
        <v>761.90476190476181</v>
      </c>
    </row>
    <row r="18" spans="1:13" s="32" customFormat="1" ht="15" x14ac:dyDescent="0.2">
      <c r="A18" s="42" t="s">
        <v>30</v>
      </c>
      <c r="B18" s="55"/>
      <c r="C18" s="53"/>
      <c r="D18" s="50">
        <f t="shared" si="0"/>
        <v>0</v>
      </c>
      <c r="E18" s="54">
        <f t="shared" si="1"/>
        <v>0</v>
      </c>
      <c r="G18" s="53"/>
      <c r="H18" s="50">
        <f t="shared" si="2"/>
        <v>0</v>
      </c>
      <c r="I18" s="54">
        <f t="shared" si="3"/>
        <v>0</v>
      </c>
      <c r="K18" s="53"/>
      <c r="L18" s="50">
        <f t="shared" si="4"/>
        <v>0</v>
      </c>
      <c r="M18" s="54">
        <f t="shared" si="5"/>
        <v>0</v>
      </c>
    </row>
    <row r="19" spans="1:13" s="32" customFormat="1" ht="15" x14ac:dyDescent="0.2">
      <c r="A19" s="52"/>
      <c r="B19" s="52"/>
      <c r="C19" s="53"/>
      <c r="D19" s="50">
        <f t="shared" si="0"/>
        <v>0</v>
      </c>
      <c r="E19" s="54">
        <f t="shared" si="1"/>
        <v>0</v>
      </c>
      <c r="G19" s="53"/>
      <c r="H19" s="50">
        <f t="shared" si="2"/>
        <v>0</v>
      </c>
      <c r="I19" s="54">
        <f t="shared" si="3"/>
        <v>0</v>
      </c>
      <c r="K19" s="53"/>
      <c r="L19" s="50">
        <f t="shared" si="4"/>
        <v>0</v>
      </c>
      <c r="M19" s="54">
        <f t="shared" si="5"/>
        <v>0</v>
      </c>
    </row>
    <row r="20" spans="1:13" s="32" customFormat="1" ht="15" x14ac:dyDescent="0.2">
      <c r="A20" s="55"/>
      <c r="B20" s="55"/>
      <c r="C20" s="53"/>
      <c r="D20" s="50">
        <f t="shared" si="0"/>
        <v>0</v>
      </c>
      <c r="E20" s="54">
        <f t="shared" si="1"/>
        <v>0</v>
      </c>
      <c r="G20" s="53"/>
      <c r="H20" s="50">
        <f t="shared" si="2"/>
        <v>0</v>
      </c>
      <c r="I20" s="54">
        <f t="shared" si="3"/>
        <v>0</v>
      </c>
      <c r="K20" s="53"/>
      <c r="L20" s="50">
        <f t="shared" si="4"/>
        <v>0</v>
      </c>
      <c r="M20" s="54">
        <f t="shared" si="5"/>
        <v>0</v>
      </c>
    </row>
    <row r="21" spans="1:13" s="32" customFormat="1" ht="15" x14ac:dyDescent="0.2">
      <c r="A21" s="55"/>
      <c r="B21" s="55"/>
      <c r="C21" s="53"/>
      <c r="D21" s="50">
        <f t="shared" si="0"/>
        <v>0</v>
      </c>
      <c r="E21" s="54">
        <f t="shared" si="1"/>
        <v>0</v>
      </c>
      <c r="G21" s="53"/>
      <c r="H21" s="50">
        <f t="shared" si="2"/>
        <v>0</v>
      </c>
      <c r="I21" s="54">
        <f t="shared" si="3"/>
        <v>0</v>
      </c>
      <c r="K21" s="53"/>
      <c r="L21" s="50">
        <f t="shared" si="4"/>
        <v>0</v>
      </c>
      <c r="M21" s="54">
        <f t="shared" si="5"/>
        <v>0</v>
      </c>
    </row>
    <row r="22" spans="1:13" s="32" customFormat="1" ht="15" x14ac:dyDescent="0.2">
      <c r="A22" s="55"/>
      <c r="B22" s="55"/>
      <c r="C22" s="53"/>
      <c r="D22" s="50">
        <f t="shared" si="0"/>
        <v>0</v>
      </c>
      <c r="E22" s="54">
        <f t="shared" si="1"/>
        <v>0</v>
      </c>
      <c r="G22" s="53"/>
      <c r="H22" s="50">
        <f t="shared" si="2"/>
        <v>0</v>
      </c>
      <c r="I22" s="54">
        <f t="shared" si="3"/>
        <v>0</v>
      </c>
      <c r="K22" s="53"/>
      <c r="L22" s="50">
        <f t="shared" si="4"/>
        <v>0</v>
      </c>
      <c r="M22" s="54">
        <f t="shared" si="5"/>
        <v>0</v>
      </c>
    </row>
    <row r="23" spans="1:13" s="32" customFormat="1" ht="15" x14ac:dyDescent="0.2">
      <c r="A23" s="55"/>
      <c r="B23" s="55"/>
      <c r="C23" s="53"/>
      <c r="D23" s="50">
        <f t="shared" si="0"/>
        <v>0</v>
      </c>
      <c r="E23" s="54">
        <f t="shared" si="1"/>
        <v>0</v>
      </c>
      <c r="G23" s="53"/>
      <c r="H23" s="50">
        <f t="shared" si="2"/>
        <v>0</v>
      </c>
      <c r="I23" s="54">
        <f t="shared" si="3"/>
        <v>0</v>
      </c>
      <c r="K23" s="53"/>
      <c r="L23" s="50">
        <f t="shared" si="4"/>
        <v>0</v>
      </c>
      <c r="M23" s="54">
        <f t="shared" si="5"/>
        <v>0</v>
      </c>
    </row>
    <row r="24" spans="1:13" s="32" customFormat="1" ht="15" x14ac:dyDescent="0.2">
      <c r="A24" s="55"/>
      <c r="B24" s="55"/>
      <c r="C24" s="53"/>
      <c r="D24" s="50">
        <f t="shared" si="0"/>
        <v>0</v>
      </c>
      <c r="E24" s="54">
        <f t="shared" si="1"/>
        <v>0</v>
      </c>
      <c r="G24" s="53"/>
      <c r="H24" s="50">
        <f t="shared" si="2"/>
        <v>0</v>
      </c>
      <c r="I24" s="54">
        <f t="shared" si="3"/>
        <v>0</v>
      </c>
      <c r="K24" s="53"/>
      <c r="L24" s="50">
        <f t="shared" si="4"/>
        <v>0</v>
      </c>
      <c r="M24" s="54">
        <f t="shared" si="5"/>
        <v>0</v>
      </c>
    </row>
    <row r="25" spans="1:13" s="32" customFormat="1" ht="15" x14ac:dyDescent="0.2">
      <c r="A25" s="55"/>
      <c r="B25" s="55"/>
      <c r="C25" s="53"/>
      <c r="D25" s="50">
        <f t="shared" si="0"/>
        <v>0</v>
      </c>
      <c r="E25" s="54">
        <f t="shared" si="1"/>
        <v>0</v>
      </c>
      <c r="G25" s="53"/>
      <c r="H25" s="50">
        <f t="shared" si="2"/>
        <v>0</v>
      </c>
      <c r="I25" s="54">
        <f t="shared" si="3"/>
        <v>0</v>
      </c>
      <c r="K25" s="53"/>
      <c r="L25" s="50">
        <f t="shared" si="4"/>
        <v>0</v>
      </c>
      <c r="M25" s="54">
        <f t="shared" si="5"/>
        <v>0</v>
      </c>
    </row>
    <row r="26" spans="1:13" s="32" customFormat="1" ht="15" x14ac:dyDescent="0.2">
      <c r="A26" s="55"/>
      <c r="B26" s="55"/>
      <c r="C26" s="53"/>
      <c r="D26" s="50">
        <f t="shared" si="0"/>
        <v>0</v>
      </c>
      <c r="E26" s="54">
        <f t="shared" si="1"/>
        <v>0</v>
      </c>
      <c r="G26" s="53"/>
      <c r="H26" s="50">
        <f t="shared" si="2"/>
        <v>0</v>
      </c>
      <c r="I26" s="54">
        <f t="shared" si="3"/>
        <v>0</v>
      </c>
      <c r="K26" s="53"/>
      <c r="L26" s="50">
        <f t="shared" si="4"/>
        <v>0</v>
      </c>
      <c r="M26" s="54">
        <f t="shared" si="5"/>
        <v>0</v>
      </c>
    </row>
    <row r="27" spans="1:13" s="32" customFormat="1" ht="15" x14ac:dyDescent="0.2">
      <c r="A27" s="42"/>
      <c r="B27" s="55"/>
      <c r="C27" s="53"/>
      <c r="D27" s="50">
        <f t="shared" si="0"/>
        <v>0</v>
      </c>
      <c r="E27" s="54">
        <f t="shared" si="1"/>
        <v>0</v>
      </c>
      <c r="G27" s="53"/>
      <c r="H27" s="50">
        <f t="shared" si="2"/>
        <v>0</v>
      </c>
      <c r="I27" s="54">
        <f t="shared" si="3"/>
        <v>0</v>
      </c>
      <c r="K27" s="53"/>
      <c r="L27" s="50">
        <f t="shared" si="4"/>
        <v>0</v>
      </c>
      <c r="M27" s="54">
        <f t="shared" si="5"/>
        <v>0</v>
      </c>
    </row>
    <row r="28" spans="1:13" s="32" customFormat="1" ht="15" x14ac:dyDescent="0.2">
      <c r="A28" s="42"/>
      <c r="B28" s="55"/>
      <c r="C28" s="53"/>
      <c r="D28" s="50">
        <f t="shared" si="0"/>
        <v>0</v>
      </c>
      <c r="E28" s="54">
        <f t="shared" si="1"/>
        <v>0</v>
      </c>
      <c r="G28" s="53"/>
      <c r="H28" s="50">
        <f t="shared" si="2"/>
        <v>0</v>
      </c>
      <c r="I28" s="54">
        <f t="shared" si="3"/>
        <v>0</v>
      </c>
      <c r="K28" s="53"/>
      <c r="L28" s="50">
        <f t="shared" si="4"/>
        <v>0</v>
      </c>
      <c r="M28" s="54">
        <f t="shared" si="5"/>
        <v>0</v>
      </c>
    </row>
    <row r="29" spans="1:13" s="32" customFormat="1" ht="15" x14ac:dyDescent="0.2">
      <c r="A29" s="42"/>
      <c r="B29" s="55"/>
      <c r="C29" s="53"/>
      <c r="D29" s="50">
        <f t="shared" si="0"/>
        <v>0</v>
      </c>
      <c r="E29" s="54">
        <f t="shared" si="1"/>
        <v>0</v>
      </c>
      <c r="G29" s="53"/>
      <c r="H29" s="50">
        <f t="shared" si="2"/>
        <v>0</v>
      </c>
      <c r="I29" s="54">
        <f t="shared" si="3"/>
        <v>0</v>
      </c>
      <c r="K29" s="53"/>
      <c r="L29" s="50">
        <f t="shared" si="4"/>
        <v>0</v>
      </c>
      <c r="M29" s="54">
        <f t="shared" si="5"/>
        <v>0</v>
      </c>
    </row>
    <row r="30" spans="1:13" s="32" customFormat="1" ht="15" x14ac:dyDescent="0.2">
      <c r="A30" s="42"/>
      <c r="B30" s="55"/>
      <c r="C30" s="53"/>
      <c r="D30" s="50">
        <f t="shared" si="0"/>
        <v>0</v>
      </c>
      <c r="E30" s="54">
        <f t="shared" si="1"/>
        <v>0</v>
      </c>
      <c r="G30" s="53"/>
      <c r="H30" s="50">
        <f t="shared" si="2"/>
        <v>0</v>
      </c>
      <c r="I30" s="54">
        <f t="shared" si="3"/>
        <v>0</v>
      </c>
      <c r="K30" s="53"/>
      <c r="L30" s="50">
        <f t="shared" si="4"/>
        <v>0</v>
      </c>
      <c r="M30" s="54">
        <f t="shared" si="5"/>
        <v>0</v>
      </c>
    </row>
    <row r="31" spans="1:13" s="32" customFormat="1" ht="15" x14ac:dyDescent="0.2">
      <c r="A31" s="55"/>
      <c r="B31" s="55"/>
      <c r="C31" s="53"/>
      <c r="D31" s="50">
        <f t="shared" si="0"/>
        <v>0</v>
      </c>
      <c r="E31" s="54">
        <f t="shared" si="1"/>
        <v>0</v>
      </c>
      <c r="G31" s="53"/>
      <c r="H31" s="50">
        <f t="shared" si="2"/>
        <v>0</v>
      </c>
      <c r="I31" s="54">
        <f t="shared" si="3"/>
        <v>0</v>
      </c>
      <c r="K31" s="53"/>
      <c r="L31" s="50">
        <f t="shared" si="4"/>
        <v>0</v>
      </c>
      <c r="M31" s="54">
        <f t="shared" si="5"/>
        <v>0</v>
      </c>
    </row>
    <row r="32" spans="1:13" s="32" customFormat="1" ht="15" x14ac:dyDescent="0.2">
      <c r="A32" s="55"/>
      <c r="B32" s="55"/>
      <c r="C32" s="53"/>
      <c r="D32" s="50">
        <f t="shared" si="0"/>
        <v>0</v>
      </c>
      <c r="E32" s="54">
        <f t="shared" si="1"/>
        <v>0</v>
      </c>
      <c r="G32" s="53"/>
      <c r="H32" s="50">
        <f t="shared" si="2"/>
        <v>0</v>
      </c>
      <c r="I32" s="54">
        <f t="shared" si="3"/>
        <v>0</v>
      </c>
      <c r="K32" s="53"/>
      <c r="L32" s="50">
        <f t="shared" si="4"/>
        <v>0</v>
      </c>
      <c r="M32" s="54">
        <f t="shared" si="5"/>
        <v>0</v>
      </c>
    </row>
    <row r="33" spans="1:13" s="32" customFormat="1" ht="15" x14ac:dyDescent="0.2">
      <c r="A33" s="56"/>
      <c r="B33" s="57"/>
      <c r="C33" s="58"/>
      <c r="D33" s="50">
        <f t="shared" si="0"/>
        <v>0</v>
      </c>
      <c r="E33" s="59">
        <f t="shared" si="1"/>
        <v>0</v>
      </c>
      <c r="G33" s="58"/>
      <c r="H33" s="50">
        <f t="shared" si="2"/>
        <v>0</v>
      </c>
      <c r="I33" s="59">
        <f t="shared" si="3"/>
        <v>0</v>
      </c>
      <c r="K33" s="58"/>
      <c r="L33" s="50">
        <f t="shared" si="4"/>
        <v>0</v>
      </c>
      <c r="M33" s="59">
        <f t="shared" si="5"/>
        <v>0</v>
      </c>
    </row>
    <row r="34" spans="1:13" s="32" customFormat="1" ht="15.75" thickBot="1" x14ac:dyDescent="0.25">
      <c r="A34" s="55" t="s">
        <v>19</v>
      </c>
      <c r="B34" s="49"/>
      <c r="C34" s="49">
        <f>SUM(C9:C33)</f>
        <v>150000</v>
      </c>
      <c r="D34" s="60">
        <f>SUM(D9:D33)</f>
        <v>1</v>
      </c>
      <c r="E34" s="61">
        <f>SUM(E9:E33)</f>
        <v>10000</v>
      </c>
      <c r="G34" s="49">
        <f>SUM(G9:G33)</f>
        <v>107000</v>
      </c>
      <c r="H34" s="60">
        <f>SUM(H9:H33)</f>
        <v>1</v>
      </c>
      <c r="I34" s="61">
        <f>SUM(I9:I33)</f>
        <v>11000</v>
      </c>
      <c r="K34" s="49">
        <f>SUM(K9:K33)</f>
        <v>157500</v>
      </c>
      <c r="L34" s="60">
        <f>SUM(L9:L33)</f>
        <v>1</v>
      </c>
      <c r="M34" s="61">
        <f>SUM(M9:M33)</f>
        <v>11999.999999999998</v>
      </c>
    </row>
    <row r="35" spans="1:13" s="32" customFormat="1" ht="7.15" customHeight="1" thickTop="1" x14ac:dyDescent="0.2">
      <c r="A35" s="55"/>
      <c r="B35" s="55"/>
      <c r="C35" s="49"/>
      <c r="D35" s="50"/>
      <c r="E35" s="49"/>
      <c r="G35" s="49"/>
      <c r="H35" s="50"/>
      <c r="I35" s="49"/>
      <c r="K35" s="49"/>
      <c r="L35" s="50"/>
      <c r="M35" s="49"/>
    </row>
    <row r="36" spans="1:13" s="32" customFormat="1" ht="15" x14ac:dyDescent="0.2">
      <c r="A36" s="62" t="s">
        <v>31</v>
      </c>
      <c r="B36" s="62"/>
      <c r="C36" s="58">
        <v>10000</v>
      </c>
      <c r="D36" s="64"/>
      <c r="E36" s="65">
        <f>C36</f>
        <v>10000</v>
      </c>
      <c r="F36" s="66"/>
      <c r="G36" s="58">
        <v>11000</v>
      </c>
      <c r="H36" s="64"/>
      <c r="I36" s="65">
        <f>G36</f>
        <v>11000</v>
      </c>
      <c r="J36" s="66"/>
      <c r="K36" s="58">
        <v>12000</v>
      </c>
      <c r="L36" s="64"/>
      <c r="M36" s="65">
        <f>K36</f>
        <v>12000</v>
      </c>
    </row>
    <row r="37" spans="1:13" s="32" customFormat="1" ht="15" x14ac:dyDescent="0.2">
      <c r="A37" s="55"/>
      <c r="B37" s="55"/>
      <c r="C37" s="49"/>
      <c r="D37" s="64"/>
      <c r="E37" s="49"/>
      <c r="G37" s="49"/>
      <c r="H37" s="64"/>
      <c r="I37" s="49"/>
      <c r="K37" s="49"/>
      <c r="L37" s="64"/>
      <c r="M37" s="49"/>
    </row>
    <row r="38" spans="1:13" s="32" customFormat="1" ht="15.75" thickBot="1" x14ac:dyDescent="0.25">
      <c r="A38" s="55" t="s">
        <v>3</v>
      </c>
      <c r="B38" s="55"/>
      <c r="C38" s="71">
        <f>SUM(C34:C36)</f>
        <v>160000</v>
      </c>
      <c r="D38" s="50"/>
      <c r="E38" s="68">
        <f>E34-E36</f>
        <v>0</v>
      </c>
      <c r="G38" s="71">
        <f>SUM(G34:G36)</f>
        <v>118000</v>
      </c>
      <c r="H38" s="50"/>
      <c r="I38" s="68">
        <f>I34-I36</f>
        <v>0</v>
      </c>
      <c r="K38" s="71">
        <f>SUM(K34:K36)</f>
        <v>169500</v>
      </c>
      <c r="L38" s="50"/>
      <c r="M38" s="68">
        <f>M34-M36</f>
        <v>0</v>
      </c>
    </row>
    <row r="39" spans="1:13" s="32" customFormat="1" ht="15.75" thickTop="1" x14ac:dyDescent="0.2">
      <c r="A39" s="55"/>
      <c r="B39" s="55"/>
      <c r="C39" s="49"/>
      <c r="D39" s="50"/>
      <c r="E39" s="49"/>
      <c r="G39" s="49"/>
      <c r="H39" s="50"/>
      <c r="I39" s="49"/>
      <c r="K39" s="49"/>
      <c r="L39" s="50"/>
      <c r="M39" s="49"/>
    </row>
    <row r="40" spans="1:13" x14ac:dyDescent="0.2">
      <c r="A40" s="8"/>
      <c r="B40" s="8"/>
      <c r="C40" s="4"/>
      <c r="D40" s="5"/>
      <c r="E40" s="4"/>
      <c r="G40" s="4"/>
      <c r="H40" s="5"/>
      <c r="I40" s="4"/>
      <c r="K40" s="4"/>
      <c r="L40" s="5"/>
      <c r="M40" s="4"/>
    </row>
    <row r="41" spans="1:13" x14ac:dyDescent="0.2">
      <c r="A41" s="8"/>
      <c r="B41" s="8"/>
      <c r="C41" s="4"/>
      <c r="D41" s="5"/>
      <c r="E41" s="4"/>
      <c r="G41" s="4"/>
      <c r="H41" s="5"/>
      <c r="I41" s="4"/>
      <c r="K41" s="4"/>
      <c r="L41" s="5"/>
      <c r="M41" s="4"/>
    </row>
    <row r="42" spans="1:13" x14ac:dyDescent="0.2">
      <c r="A42" s="8"/>
      <c r="B42" s="8"/>
      <c r="C42" s="4"/>
      <c r="D42" s="5"/>
      <c r="E42" s="4"/>
      <c r="G42" s="4"/>
      <c r="H42" s="5"/>
      <c r="I42" s="4"/>
      <c r="K42" s="4"/>
      <c r="L42" s="5"/>
      <c r="M42" s="4"/>
    </row>
    <row r="43" spans="1:13" x14ac:dyDescent="0.2">
      <c r="A43" s="8"/>
      <c r="B43" s="8"/>
      <c r="C43" s="4"/>
      <c r="D43" s="5"/>
      <c r="E43" s="4"/>
      <c r="G43" s="4"/>
      <c r="H43" s="5"/>
      <c r="I43" s="4"/>
      <c r="K43" s="4"/>
      <c r="L43" s="5"/>
      <c r="M43" s="4"/>
    </row>
    <row r="44" spans="1:13" x14ac:dyDescent="0.2">
      <c r="A44" s="8"/>
      <c r="B44" s="8"/>
      <c r="C44" s="4"/>
      <c r="D44" s="5"/>
      <c r="E44" s="4"/>
      <c r="G44" s="4"/>
      <c r="H44" s="5"/>
      <c r="I44" s="4"/>
      <c r="K44" s="4"/>
      <c r="L44" s="5"/>
      <c r="M44" s="4"/>
    </row>
    <row r="45" spans="1:13" x14ac:dyDescent="0.2">
      <c r="A45" s="8"/>
      <c r="B45" s="8"/>
      <c r="C45" s="4"/>
      <c r="D45" s="5"/>
      <c r="E45" s="4"/>
      <c r="G45" s="4"/>
      <c r="H45" s="5"/>
      <c r="I45" s="4"/>
      <c r="K45" s="4"/>
      <c r="L45" s="5"/>
      <c r="M45" s="4"/>
    </row>
    <row r="46" spans="1:13" x14ac:dyDescent="0.2">
      <c r="A46" s="8"/>
      <c r="B46" s="8"/>
      <c r="C46" s="4"/>
      <c r="D46" s="5"/>
      <c r="E46" s="4"/>
      <c r="G46" s="4"/>
      <c r="H46" s="5"/>
      <c r="I46" s="4"/>
      <c r="K46" s="4"/>
      <c r="L46" s="5"/>
      <c r="M46" s="4"/>
    </row>
    <row r="47" spans="1:13" x14ac:dyDescent="0.2">
      <c r="A47" s="8"/>
      <c r="B47" s="8"/>
      <c r="C47" s="4"/>
      <c r="D47" s="5"/>
      <c r="E47" s="4"/>
      <c r="G47" s="4"/>
      <c r="H47" s="5"/>
      <c r="I47" s="4"/>
      <c r="K47" s="4"/>
      <c r="L47" s="5"/>
      <c r="M47" s="4"/>
    </row>
    <row r="48" spans="1:13" x14ac:dyDescent="0.2">
      <c r="A48" s="8"/>
      <c r="B48" s="8"/>
      <c r="C48" s="4"/>
      <c r="D48" s="5"/>
      <c r="E48" s="4"/>
      <c r="G48" s="4"/>
      <c r="H48" s="5"/>
      <c r="I48" s="4"/>
      <c r="K48" s="4"/>
      <c r="L48" s="5"/>
      <c r="M48" s="4"/>
    </row>
    <row r="49" spans="1:13" x14ac:dyDescent="0.2">
      <c r="A49" s="8"/>
      <c r="B49" s="8"/>
      <c r="C49" s="4"/>
      <c r="D49" s="5"/>
      <c r="E49" s="4"/>
      <c r="G49" s="4"/>
      <c r="H49" s="5"/>
      <c r="I49" s="4"/>
      <c r="K49" s="4"/>
      <c r="L49" s="5"/>
      <c r="M49" s="4"/>
    </row>
    <row r="50" spans="1:13" x14ac:dyDescent="0.2">
      <c r="A50" s="8"/>
      <c r="B50" s="8"/>
      <c r="C50" s="2"/>
      <c r="D50" s="5"/>
      <c r="E50" s="4"/>
      <c r="G50" s="2"/>
      <c r="H50" s="5"/>
      <c r="I50" s="4"/>
      <c r="K50" s="2"/>
      <c r="L50" s="5"/>
      <c r="M50" s="4"/>
    </row>
    <row r="51" spans="1:13" x14ac:dyDescent="0.2">
      <c r="A51" s="8"/>
      <c r="B51" s="8"/>
      <c r="C51" s="2"/>
      <c r="D51" s="2"/>
      <c r="E51" s="4"/>
      <c r="G51" s="2"/>
      <c r="H51" s="2"/>
      <c r="I51" s="4"/>
      <c r="K51" s="2"/>
      <c r="L51" s="2"/>
      <c r="M51" s="4"/>
    </row>
    <row r="52" spans="1:13" x14ac:dyDescent="0.2">
      <c r="A52" s="8"/>
      <c r="B52" s="8"/>
      <c r="C52" s="2"/>
      <c r="D52" s="2"/>
      <c r="E52" s="4"/>
      <c r="G52" s="2"/>
      <c r="H52" s="2"/>
      <c r="I52" s="4"/>
      <c r="K52" s="2"/>
      <c r="L52" s="2"/>
      <c r="M52" s="4"/>
    </row>
    <row r="53" spans="1:13" x14ac:dyDescent="0.2">
      <c r="A53" s="8"/>
      <c r="B53" s="8"/>
      <c r="C53" s="2"/>
      <c r="D53" s="2"/>
      <c r="E53" s="4"/>
      <c r="G53" s="2"/>
      <c r="H53" s="2"/>
      <c r="I53" s="4"/>
      <c r="K53" s="2"/>
      <c r="L53" s="2"/>
      <c r="M53" s="4"/>
    </row>
    <row r="54" spans="1:13" x14ac:dyDescent="0.2">
      <c r="A54" s="8"/>
      <c r="B54" s="8"/>
      <c r="C54" s="2"/>
      <c r="D54" s="2"/>
      <c r="E54" s="4"/>
      <c r="G54" s="2"/>
      <c r="H54" s="2"/>
      <c r="I54" s="4"/>
      <c r="K54" s="2"/>
      <c r="L54" s="2"/>
      <c r="M54" s="4"/>
    </row>
  </sheetData>
  <mergeCells count="4">
    <mergeCell ref="C5:E5"/>
    <mergeCell ref="G5:I5"/>
    <mergeCell ref="K5:M5"/>
    <mergeCell ref="A6:B6"/>
  </mergeCells>
  <pageMargins left="0.2" right="0.2" top="0.75" bottom="0.75" header="0.3" footer="0.3"/>
  <pageSetup scale="8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16" zoomScaleNormal="100" workbookViewId="0">
      <selection activeCell="A25" sqref="A25"/>
    </sheetView>
  </sheetViews>
  <sheetFormatPr defaultColWidth="8.85546875" defaultRowHeight="12.75" x14ac:dyDescent="0.2"/>
  <cols>
    <col min="1" max="1" width="36.5703125" style="15" customWidth="1"/>
    <col min="2" max="2" width="8.7109375" style="15" customWidth="1"/>
    <col min="3" max="3" width="12.5703125" style="15" customWidth="1"/>
    <col min="4" max="4" width="10" style="15" bestFit="1" customWidth="1"/>
    <col min="5" max="5" width="14.42578125" style="15" bestFit="1" customWidth="1"/>
    <col min="6" max="6" width="2.140625" style="15" customWidth="1"/>
    <col min="7" max="7" width="12" style="15" customWidth="1"/>
    <col min="8" max="8" width="10" style="15" bestFit="1" customWidth="1"/>
    <col min="9" max="9" width="14.42578125" style="15" bestFit="1" customWidth="1"/>
    <col min="10" max="10" width="1.7109375" style="15" customWidth="1"/>
    <col min="11" max="11" width="11.28515625" style="15" customWidth="1"/>
    <col min="12" max="12" width="10" style="15" bestFit="1" customWidth="1"/>
    <col min="13" max="13" width="14.42578125" style="15" bestFit="1" customWidth="1"/>
    <col min="14" max="16384" width="8.85546875" style="15"/>
  </cols>
  <sheetData>
    <row r="1" spans="1:13" ht="18" x14ac:dyDescent="0.25">
      <c r="A1" s="17" t="s">
        <v>20</v>
      </c>
      <c r="B1" s="1"/>
      <c r="C1" s="2"/>
      <c r="D1" s="2"/>
      <c r="E1" s="34" t="s">
        <v>36</v>
      </c>
      <c r="G1" s="35" t="s">
        <v>37</v>
      </c>
      <c r="H1" s="33"/>
      <c r="I1" s="33"/>
      <c r="K1" s="2"/>
      <c r="L1" s="2"/>
      <c r="M1" s="2"/>
    </row>
    <row r="2" spans="1:13" x14ac:dyDescent="0.2">
      <c r="A2" s="2" t="s">
        <v>12</v>
      </c>
      <c r="B2" s="2"/>
      <c r="C2" s="2"/>
      <c r="D2" s="2"/>
      <c r="E2" s="2"/>
      <c r="G2" s="2"/>
      <c r="H2" s="2"/>
      <c r="I2" s="2"/>
      <c r="K2" s="2"/>
      <c r="L2" s="2"/>
      <c r="M2" s="2"/>
    </row>
    <row r="3" spans="1:13" ht="9.75" customHeight="1" x14ac:dyDescent="0.2"/>
    <row r="4" spans="1:13" hidden="1" x14ac:dyDescent="0.2"/>
    <row r="5" spans="1:13" s="32" customFormat="1" ht="18" customHeight="1" x14ac:dyDescent="0.25">
      <c r="C5" s="97" t="s">
        <v>33</v>
      </c>
      <c r="D5" s="98"/>
      <c r="E5" s="98"/>
      <c r="G5" s="97" t="s">
        <v>34</v>
      </c>
      <c r="H5" s="98"/>
      <c r="I5" s="98"/>
      <c r="K5" s="97" t="s">
        <v>35</v>
      </c>
      <c r="L5" s="98"/>
      <c r="M5" s="98"/>
    </row>
    <row r="6" spans="1:13" ht="38.25" x14ac:dyDescent="0.2">
      <c r="A6" s="99"/>
      <c r="B6" s="99"/>
      <c r="C6" s="16" t="s">
        <v>18</v>
      </c>
      <c r="D6" s="23" t="s">
        <v>0</v>
      </c>
      <c r="E6" s="27" t="s">
        <v>1</v>
      </c>
      <c r="G6" s="16" t="s">
        <v>18</v>
      </c>
      <c r="H6" s="23" t="s">
        <v>0</v>
      </c>
      <c r="I6" s="27" t="s">
        <v>1</v>
      </c>
      <c r="K6" s="16" t="s">
        <v>18</v>
      </c>
      <c r="L6" s="23" t="s">
        <v>0</v>
      </c>
      <c r="M6" s="27" t="s">
        <v>1</v>
      </c>
    </row>
    <row r="7" spans="1:13" x14ac:dyDescent="0.2">
      <c r="A7" s="3"/>
      <c r="B7" s="3"/>
      <c r="C7" s="3"/>
      <c r="D7" s="3"/>
      <c r="E7" s="28" t="s">
        <v>2</v>
      </c>
      <c r="G7" s="3"/>
      <c r="H7" s="3"/>
      <c r="I7" s="28" t="s">
        <v>2</v>
      </c>
      <c r="K7" s="3"/>
      <c r="L7" s="3"/>
      <c r="M7" s="28" t="s">
        <v>2</v>
      </c>
    </row>
    <row r="8" spans="1:13" x14ac:dyDescent="0.2">
      <c r="A8" s="18" t="s">
        <v>7</v>
      </c>
      <c r="B8" s="18"/>
      <c r="C8" s="4"/>
      <c r="D8" s="5"/>
      <c r="E8" s="29"/>
      <c r="G8" s="4"/>
      <c r="H8" s="5"/>
      <c r="I8" s="29"/>
      <c r="K8" s="4"/>
      <c r="L8" s="5"/>
      <c r="M8" s="29"/>
    </row>
    <row r="9" spans="1:13" x14ac:dyDescent="0.2">
      <c r="A9" s="6"/>
      <c r="B9" s="6"/>
      <c r="C9" s="7"/>
      <c r="D9" s="5" t="e">
        <f>C9/C$34</f>
        <v>#DIV/0!</v>
      </c>
      <c r="E9" s="30" t="e">
        <f>D9*$C$36</f>
        <v>#DIV/0!</v>
      </c>
      <c r="G9" s="7"/>
      <c r="H9" s="5" t="e">
        <f>G9/G$34</f>
        <v>#DIV/0!</v>
      </c>
      <c r="I9" s="30" t="e">
        <f>H9*$G$36</f>
        <v>#DIV/0!</v>
      </c>
      <c r="K9" s="7"/>
      <c r="L9" s="5" t="e">
        <f>K9/K$34</f>
        <v>#DIV/0!</v>
      </c>
      <c r="M9" s="30" t="e">
        <f>L9*$K$36</f>
        <v>#DIV/0!</v>
      </c>
    </row>
    <row r="10" spans="1:13" x14ac:dyDescent="0.2">
      <c r="A10" s="2"/>
      <c r="B10" s="8"/>
      <c r="C10" s="7"/>
      <c r="D10" s="5" t="e">
        <f t="shared" ref="D10:D33" si="0">C10/C$34</f>
        <v>#DIV/0!</v>
      </c>
      <c r="E10" s="30" t="e">
        <f t="shared" ref="E10:E33" si="1">D10*$C$36</f>
        <v>#DIV/0!</v>
      </c>
      <c r="G10" s="7"/>
      <c r="H10" s="5" t="e">
        <f t="shared" ref="H10:H33" si="2">G10/G$34</f>
        <v>#DIV/0!</v>
      </c>
      <c r="I10" s="30" t="e">
        <f t="shared" ref="I10:I33" si="3">H10*$G$36</f>
        <v>#DIV/0!</v>
      </c>
      <c r="K10" s="7"/>
      <c r="L10" s="5" t="e">
        <f t="shared" ref="L10:L33" si="4">K10/K$34</f>
        <v>#DIV/0!</v>
      </c>
      <c r="M10" s="30" t="e">
        <f t="shared" ref="M10:M33" si="5">L10*$K$36</f>
        <v>#DIV/0!</v>
      </c>
    </row>
    <row r="11" spans="1:13" x14ac:dyDescent="0.2">
      <c r="A11" s="8"/>
      <c r="B11" s="8"/>
      <c r="C11" s="7"/>
      <c r="D11" s="5" t="e">
        <f t="shared" si="0"/>
        <v>#DIV/0!</v>
      </c>
      <c r="E11" s="30" t="e">
        <f t="shared" si="1"/>
        <v>#DIV/0!</v>
      </c>
      <c r="G11" s="7"/>
      <c r="H11" s="5" t="e">
        <f t="shared" si="2"/>
        <v>#DIV/0!</v>
      </c>
      <c r="I11" s="30" t="e">
        <f t="shared" si="3"/>
        <v>#DIV/0!</v>
      </c>
      <c r="K11" s="7"/>
      <c r="L11" s="5" t="e">
        <f t="shared" si="4"/>
        <v>#DIV/0!</v>
      </c>
      <c r="M11" s="30" t="e">
        <f t="shared" si="5"/>
        <v>#DIV/0!</v>
      </c>
    </row>
    <row r="12" spans="1:13" x14ac:dyDescent="0.2">
      <c r="A12" s="2"/>
      <c r="B12" s="8"/>
      <c r="C12" s="7"/>
      <c r="D12" s="5" t="e">
        <f t="shared" si="0"/>
        <v>#DIV/0!</v>
      </c>
      <c r="E12" s="30" t="e">
        <f t="shared" si="1"/>
        <v>#DIV/0!</v>
      </c>
      <c r="G12" s="7"/>
      <c r="H12" s="5" t="e">
        <f t="shared" si="2"/>
        <v>#DIV/0!</v>
      </c>
      <c r="I12" s="30" t="e">
        <f t="shared" si="3"/>
        <v>#DIV/0!</v>
      </c>
      <c r="K12" s="7"/>
      <c r="L12" s="5" t="e">
        <f t="shared" si="4"/>
        <v>#DIV/0!</v>
      </c>
      <c r="M12" s="30" t="e">
        <f t="shared" si="5"/>
        <v>#DIV/0!</v>
      </c>
    </row>
    <row r="13" spans="1:13" x14ac:dyDescent="0.2">
      <c r="A13" s="2"/>
      <c r="B13" s="8"/>
      <c r="C13" s="7"/>
      <c r="D13" s="5" t="e">
        <f t="shared" si="0"/>
        <v>#DIV/0!</v>
      </c>
      <c r="E13" s="30" t="e">
        <f t="shared" si="1"/>
        <v>#DIV/0!</v>
      </c>
      <c r="G13" s="7"/>
      <c r="H13" s="5" t="e">
        <f t="shared" si="2"/>
        <v>#DIV/0!</v>
      </c>
      <c r="I13" s="30" t="e">
        <f t="shared" si="3"/>
        <v>#DIV/0!</v>
      </c>
      <c r="K13" s="7"/>
      <c r="L13" s="5" t="e">
        <f t="shared" si="4"/>
        <v>#DIV/0!</v>
      </c>
      <c r="M13" s="30" t="e">
        <f t="shared" si="5"/>
        <v>#DIV/0!</v>
      </c>
    </row>
    <row r="14" spans="1:13" x14ac:dyDescent="0.2">
      <c r="A14" s="2"/>
      <c r="B14" s="8"/>
      <c r="C14" s="7"/>
      <c r="D14" s="5" t="e">
        <f t="shared" si="0"/>
        <v>#DIV/0!</v>
      </c>
      <c r="E14" s="30" t="e">
        <f t="shared" si="1"/>
        <v>#DIV/0!</v>
      </c>
      <c r="G14" s="7"/>
      <c r="H14" s="5" t="e">
        <f t="shared" si="2"/>
        <v>#DIV/0!</v>
      </c>
      <c r="I14" s="30" t="e">
        <f t="shared" si="3"/>
        <v>#DIV/0!</v>
      </c>
      <c r="K14" s="7"/>
      <c r="L14" s="5" t="e">
        <f t="shared" si="4"/>
        <v>#DIV/0!</v>
      </c>
      <c r="M14" s="30" t="e">
        <f t="shared" si="5"/>
        <v>#DIV/0!</v>
      </c>
    </row>
    <row r="15" spans="1:13" x14ac:dyDescent="0.2">
      <c r="A15" s="2"/>
      <c r="B15" s="8"/>
      <c r="C15" s="7"/>
      <c r="D15" s="5" t="e">
        <f t="shared" si="0"/>
        <v>#DIV/0!</v>
      </c>
      <c r="E15" s="30" t="e">
        <f t="shared" si="1"/>
        <v>#DIV/0!</v>
      </c>
      <c r="G15" s="7"/>
      <c r="H15" s="5" t="e">
        <f t="shared" si="2"/>
        <v>#DIV/0!</v>
      </c>
      <c r="I15" s="30" t="e">
        <f t="shared" si="3"/>
        <v>#DIV/0!</v>
      </c>
      <c r="K15" s="7"/>
      <c r="L15" s="5" t="e">
        <f t="shared" si="4"/>
        <v>#DIV/0!</v>
      </c>
      <c r="M15" s="30" t="e">
        <f t="shared" si="5"/>
        <v>#DIV/0!</v>
      </c>
    </row>
    <row r="16" spans="1:13" x14ac:dyDescent="0.2">
      <c r="A16" s="2"/>
      <c r="B16" s="8"/>
      <c r="C16" s="7"/>
      <c r="D16" s="5" t="e">
        <f t="shared" si="0"/>
        <v>#DIV/0!</v>
      </c>
      <c r="E16" s="30" t="e">
        <f t="shared" si="1"/>
        <v>#DIV/0!</v>
      </c>
      <c r="G16" s="7"/>
      <c r="H16" s="5" t="e">
        <f t="shared" si="2"/>
        <v>#DIV/0!</v>
      </c>
      <c r="I16" s="30" t="e">
        <f t="shared" si="3"/>
        <v>#DIV/0!</v>
      </c>
      <c r="K16" s="7"/>
      <c r="L16" s="5" t="e">
        <f t="shared" si="4"/>
        <v>#DIV/0!</v>
      </c>
      <c r="M16" s="30" t="e">
        <f t="shared" si="5"/>
        <v>#DIV/0!</v>
      </c>
    </row>
    <row r="17" spans="1:13" x14ac:dyDescent="0.2">
      <c r="A17" s="2"/>
      <c r="B17" s="8"/>
      <c r="C17" s="7"/>
      <c r="D17" s="5" t="e">
        <f t="shared" si="0"/>
        <v>#DIV/0!</v>
      </c>
      <c r="E17" s="30" t="e">
        <f t="shared" si="1"/>
        <v>#DIV/0!</v>
      </c>
      <c r="G17" s="7"/>
      <c r="H17" s="5" t="e">
        <f t="shared" si="2"/>
        <v>#DIV/0!</v>
      </c>
      <c r="I17" s="30" t="e">
        <f t="shared" si="3"/>
        <v>#DIV/0!</v>
      </c>
      <c r="K17" s="7"/>
      <c r="L17" s="5" t="e">
        <f t="shared" si="4"/>
        <v>#DIV/0!</v>
      </c>
      <c r="M17" s="30" t="e">
        <f t="shared" si="5"/>
        <v>#DIV/0!</v>
      </c>
    </row>
    <row r="18" spans="1:13" x14ac:dyDescent="0.2">
      <c r="A18" s="2"/>
      <c r="B18" s="8"/>
      <c r="C18" s="7"/>
      <c r="D18" s="5" t="e">
        <f t="shared" si="0"/>
        <v>#DIV/0!</v>
      </c>
      <c r="E18" s="30" t="e">
        <f t="shared" si="1"/>
        <v>#DIV/0!</v>
      </c>
      <c r="G18" s="7"/>
      <c r="H18" s="5" t="e">
        <f t="shared" si="2"/>
        <v>#DIV/0!</v>
      </c>
      <c r="I18" s="30" t="e">
        <f t="shared" si="3"/>
        <v>#DIV/0!</v>
      </c>
      <c r="K18" s="7"/>
      <c r="L18" s="5" t="e">
        <f t="shared" si="4"/>
        <v>#DIV/0!</v>
      </c>
      <c r="M18" s="30" t="e">
        <f t="shared" si="5"/>
        <v>#DIV/0!</v>
      </c>
    </row>
    <row r="19" spans="1:13" x14ac:dyDescent="0.2">
      <c r="A19" s="6"/>
      <c r="B19" s="6"/>
      <c r="C19" s="7"/>
      <c r="D19" s="5" t="e">
        <f t="shared" si="0"/>
        <v>#DIV/0!</v>
      </c>
      <c r="E19" s="30" t="e">
        <f t="shared" si="1"/>
        <v>#DIV/0!</v>
      </c>
      <c r="G19" s="7"/>
      <c r="H19" s="5" t="e">
        <f t="shared" si="2"/>
        <v>#DIV/0!</v>
      </c>
      <c r="I19" s="30" t="e">
        <f t="shared" si="3"/>
        <v>#DIV/0!</v>
      </c>
      <c r="K19" s="7"/>
      <c r="L19" s="5" t="e">
        <f t="shared" si="4"/>
        <v>#DIV/0!</v>
      </c>
      <c r="M19" s="30" t="e">
        <f t="shared" si="5"/>
        <v>#DIV/0!</v>
      </c>
    </row>
    <row r="20" spans="1:13" x14ac:dyDescent="0.2">
      <c r="A20" s="8"/>
      <c r="B20" s="8"/>
      <c r="C20" s="7"/>
      <c r="D20" s="5" t="e">
        <f t="shared" si="0"/>
        <v>#DIV/0!</v>
      </c>
      <c r="E20" s="30" t="e">
        <f t="shared" si="1"/>
        <v>#DIV/0!</v>
      </c>
      <c r="G20" s="7"/>
      <c r="H20" s="5" t="e">
        <f t="shared" si="2"/>
        <v>#DIV/0!</v>
      </c>
      <c r="I20" s="30" t="e">
        <f t="shared" si="3"/>
        <v>#DIV/0!</v>
      </c>
      <c r="K20" s="7"/>
      <c r="L20" s="5" t="e">
        <f t="shared" si="4"/>
        <v>#DIV/0!</v>
      </c>
      <c r="M20" s="30" t="e">
        <f t="shared" si="5"/>
        <v>#DIV/0!</v>
      </c>
    </row>
    <row r="21" spans="1:13" x14ac:dyDescent="0.2">
      <c r="A21" s="8"/>
      <c r="B21" s="8"/>
      <c r="C21" s="7"/>
      <c r="D21" s="5" t="e">
        <f t="shared" si="0"/>
        <v>#DIV/0!</v>
      </c>
      <c r="E21" s="30" t="e">
        <f t="shared" si="1"/>
        <v>#DIV/0!</v>
      </c>
      <c r="G21" s="7"/>
      <c r="H21" s="5" t="e">
        <f t="shared" si="2"/>
        <v>#DIV/0!</v>
      </c>
      <c r="I21" s="30" t="e">
        <f t="shared" si="3"/>
        <v>#DIV/0!</v>
      </c>
      <c r="K21" s="7"/>
      <c r="L21" s="5" t="e">
        <f t="shared" si="4"/>
        <v>#DIV/0!</v>
      </c>
      <c r="M21" s="30" t="e">
        <f t="shared" si="5"/>
        <v>#DIV/0!</v>
      </c>
    </row>
    <row r="22" spans="1:13" x14ac:dyDescent="0.2">
      <c r="A22" s="8"/>
      <c r="B22" s="8"/>
      <c r="C22" s="7"/>
      <c r="D22" s="5" t="e">
        <f t="shared" si="0"/>
        <v>#DIV/0!</v>
      </c>
      <c r="E22" s="30" t="e">
        <f t="shared" si="1"/>
        <v>#DIV/0!</v>
      </c>
      <c r="G22" s="7"/>
      <c r="H22" s="5" t="e">
        <f t="shared" si="2"/>
        <v>#DIV/0!</v>
      </c>
      <c r="I22" s="30" t="e">
        <f t="shared" si="3"/>
        <v>#DIV/0!</v>
      </c>
      <c r="K22" s="7"/>
      <c r="L22" s="5" t="e">
        <f t="shared" si="4"/>
        <v>#DIV/0!</v>
      </c>
      <c r="M22" s="30" t="e">
        <f t="shared" si="5"/>
        <v>#DIV/0!</v>
      </c>
    </row>
    <row r="23" spans="1:13" x14ac:dyDescent="0.2">
      <c r="A23" s="8"/>
      <c r="B23" s="8"/>
      <c r="C23" s="7"/>
      <c r="D23" s="5" t="e">
        <f t="shared" si="0"/>
        <v>#DIV/0!</v>
      </c>
      <c r="E23" s="30" t="e">
        <f t="shared" si="1"/>
        <v>#DIV/0!</v>
      </c>
      <c r="G23" s="7"/>
      <c r="H23" s="5" t="e">
        <f t="shared" si="2"/>
        <v>#DIV/0!</v>
      </c>
      <c r="I23" s="30" t="e">
        <f t="shared" si="3"/>
        <v>#DIV/0!</v>
      </c>
      <c r="K23" s="7"/>
      <c r="L23" s="5" t="e">
        <f t="shared" si="4"/>
        <v>#DIV/0!</v>
      </c>
      <c r="M23" s="30" t="e">
        <f t="shared" si="5"/>
        <v>#DIV/0!</v>
      </c>
    </row>
    <row r="24" spans="1:13" x14ac:dyDescent="0.2">
      <c r="A24" s="8"/>
      <c r="B24" s="8"/>
      <c r="C24" s="7"/>
      <c r="D24" s="5" t="e">
        <f t="shared" si="0"/>
        <v>#DIV/0!</v>
      </c>
      <c r="E24" s="30" t="e">
        <f t="shared" si="1"/>
        <v>#DIV/0!</v>
      </c>
      <c r="G24" s="7"/>
      <c r="H24" s="5" t="e">
        <f t="shared" si="2"/>
        <v>#DIV/0!</v>
      </c>
      <c r="I24" s="30" t="e">
        <f t="shared" si="3"/>
        <v>#DIV/0!</v>
      </c>
      <c r="K24" s="7"/>
      <c r="L24" s="5" t="e">
        <f t="shared" si="4"/>
        <v>#DIV/0!</v>
      </c>
      <c r="M24" s="30" t="e">
        <f t="shared" si="5"/>
        <v>#DIV/0!</v>
      </c>
    </row>
    <row r="25" spans="1:13" x14ac:dyDescent="0.2">
      <c r="A25" s="8"/>
      <c r="B25" s="8"/>
      <c r="C25" s="7"/>
      <c r="D25" s="5" t="e">
        <f t="shared" si="0"/>
        <v>#DIV/0!</v>
      </c>
      <c r="E25" s="30" t="e">
        <f t="shared" si="1"/>
        <v>#DIV/0!</v>
      </c>
      <c r="G25" s="7"/>
      <c r="H25" s="5" t="e">
        <f t="shared" si="2"/>
        <v>#DIV/0!</v>
      </c>
      <c r="I25" s="30" t="e">
        <f t="shared" si="3"/>
        <v>#DIV/0!</v>
      </c>
      <c r="K25" s="7"/>
      <c r="L25" s="5" t="e">
        <f t="shared" si="4"/>
        <v>#DIV/0!</v>
      </c>
      <c r="M25" s="30" t="e">
        <f t="shared" si="5"/>
        <v>#DIV/0!</v>
      </c>
    </row>
    <row r="26" spans="1:13" x14ac:dyDescent="0.2">
      <c r="A26" s="8"/>
      <c r="B26" s="8"/>
      <c r="C26" s="7"/>
      <c r="D26" s="5" t="e">
        <f t="shared" si="0"/>
        <v>#DIV/0!</v>
      </c>
      <c r="E26" s="30" t="e">
        <f t="shared" si="1"/>
        <v>#DIV/0!</v>
      </c>
      <c r="G26" s="7"/>
      <c r="H26" s="5" t="e">
        <f t="shared" si="2"/>
        <v>#DIV/0!</v>
      </c>
      <c r="I26" s="30" t="e">
        <f t="shared" si="3"/>
        <v>#DIV/0!</v>
      </c>
      <c r="K26" s="7"/>
      <c r="L26" s="5" t="e">
        <f t="shared" si="4"/>
        <v>#DIV/0!</v>
      </c>
      <c r="M26" s="30" t="e">
        <f t="shared" si="5"/>
        <v>#DIV/0!</v>
      </c>
    </row>
    <row r="27" spans="1:13" x14ac:dyDescent="0.2">
      <c r="A27" s="2"/>
      <c r="B27" s="8"/>
      <c r="C27" s="7"/>
      <c r="D27" s="5" t="e">
        <f t="shared" si="0"/>
        <v>#DIV/0!</v>
      </c>
      <c r="E27" s="30" t="e">
        <f t="shared" si="1"/>
        <v>#DIV/0!</v>
      </c>
      <c r="G27" s="7"/>
      <c r="H27" s="5" t="e">
        <f t="shared" si="2"/>
        <v>#DIV/0!</v>
      </c>
      <c r="I27" s="30" t="e">
        <f t="shared" si="3"/>
        <v>#DIV/0!</v>
      </c>
      <c r="K27" s="7"/>
      <c r="L27" s="5" t="e">
        <f t="shared" si="4"/>
        <v>#DIV/0!</v>
      </c>
      <c r="M27" s="30" t="e">
        <f t="shared" si="5"/>
        <v>#DIV/0!</v>
      </c>
    </row>
    <row r="28" spans="1:13" x14ac:dyDescent="0.2">
      <c r="A28" s="2"/>
      <c r="B28" s="8"/>
      <c r="C28" s="7"/>
      <c r="D28" s="5" t="e">
        <f t="shared" si="0"/>
        <v>#DIV/0!</v>
      </c>
      <c r="E28" s="30" t="e">
        <f t="shared" si="1"/>
        <v>#DIV/0!</v>
      </c>
      <c r="G28" s="7"/>
      <c r="H28" s="5" t="e">
        <f t="shared" si="2"/>
        <v>#DIV/0!</v>
      </c>
      <c r="I28" s="30" t="e">
        <f t="shared" si="3"/>
        <v>#DIV/0!</v>
      </c>
      <c r="K28" s="7"/>
      <c r="L28" s="5" t="e">
        <f t="shared" si="4"/>
        <v>#DIV/0!</v>
      </c>
      <c r="M28" s="30" t="e">
        <f t="shared" si="5"/>
        <v>#DIV/0!</v>
      </c>
    </row>
    <row r="29" spans="1:13" x14ac:dyDescent="0.2">
      <c r="A29" s="2"/>
      <c r="B29" s="8"/>
      <c r="C29" s="7"/>
      <c r="D29" s="5" t="e">
        <f t="shared" si="0"/>
        <v>#DIV/0!</v>
      </c>
      <c r="E29" s="30" t="e">
        <f t="shared" si="1"/>
        <v>#DIV/0!</v>
      </c>
      <c r="G29" s="7"/>
      <c r="H29" s="5" t="e">
        <f t="shared" si="2"/>
        <v>#DIV/0!</v>
      </c>
      <c r="I29" s="30" t="e">
        <f t="shared" si="3"/>
        <v>#DIV/0!</v>
      </c>
      <c r="K29" s="7"/>
      <c r="L29" s="5" t="e">
        <f t="shared" si="4"/>
        <v>#DIV/0!</v>
      </c>
      <c r="M29" s="30" t="e">
        <f t="shared" si="5"/>
        <v>#DIV/0!</v>
      </c>
    </row>
    <row r="30" spans="1:13" x14ac:dyDescent="0.2">
      <c r="A30" s="2"/>
      <c r="B30" s="8"/>
      <c r="C30" s="7"/>
      <c r="D30" s="5" t="e">
        <f t="shared" si="0"/>
        <v>#DIV/0!</v>
      </c>
      <c r="E30" s="30" t="e">
        <f t="shared" si="1"/>
        <v>#DIV/0!</v>
      </c>
      <c r="G30" s="7"/>
      <c r="H30" s="5" t="e">
        <f t="shared" si="2"/>
        <v>#DIV/0!</v>
      </c>
      <c r="I30" s="30" t="e">
        <f t="shared" si="3"/>
        <v>#DIV/0!</v>
      </c>
      <c r="K30" s="7"/>
      <c r="L30" s="5" t="e">
        <f t="shared" si="4"/>
        <v>#DIV/0!</v>
      </c>
      <c r="M30" s="30" t="e">
        <f t="shared" si="5"/>
        <v>#DIV/0!</v>
      </c>
    </row>
    <row r="31" spans="1:13" x14ac:dyDescent="0.2">
      <c r="A31" s="8"/>
      <c r="B31" s="8"/>
      <c r="C31" s="7"/>
      <c r="D31" s="5" t="e">
        <f t="shared" si="0"/>
        <v>#DIV/0!</v>
      </c>
      <c r="E31" s="30" t="e">
        <f t="shared" si="1"/>
        <v>#DIV/0!</v>
      </c>
      <c r="G31" s="7"/>
      <c r="H31" s="5" t="e">
        <f t="shared" si="2"/>
        <v>#DIV/0!</v>
      </c>
      <c r="I31" s="30" t="e">
        <f t="shared" si="3"/>
        <v>#DIV/0!</v>
      </c>
      <c r="K31" s="7"/>
      <c r="L31" s="5" t="e">
        <f t="shared" si="4"/>
        <v>#DIV/0!</v>
      </c>
      <c r="M31" s="30" t="e">
        <f t="shared" si="5"/>
        <v>#DIV/0!</v>
      </c>
    </row>
    <row r="32" spans="1:13" x14ac:dyDescent="0.2">
      <c r="A32" s="8"/>
      <c r="B32" s="8"/>
      <c r="C32" s="7"/>
      <c r="D32" s="5" t="e">
        <f t="shared" si="0"/>
        <v>#DIV/0!</v>
      </c>
      <c r="E32" s="30" t="e">
        <f t="shared" si="1"/>
        <v>#DIV/0!</v>
      </c>
      <c r="G32" s="7"/>
      <c r="H32" s="5" t="e">
        <f t="shared" si="2"/>
        <v>#DIV/0!</v>
      </c>
      <c r="I32" s="30" t="e">
        <f t="shared" si="3"/>
        <v>#DIV/0!</v>
      </c>
      <c r="K32" s="7"/>
      <c r="L32" s="5" t="e">
        <f t="shared" si="4"/>
        <v>#DIV/0!</v>
      </c>
      <c r="M32" s="30" t="e">
        <f t="shared" si="5"/>
        <v>#DIV/0!</v>
      </c>
    </row>
    <row r="33" spans="1:13" x14ac:dyDescent="0.2">
      <c r="A33" s="9"/>
      <c r="B33" s="10"/>
      <c r="C33" s="11"/>
      <c r="D33" s="5" t="e">
        <f t="shared" si="0"/>
        <v>#DIV/0!</v>
      </c>
      <c r="E33" s="31" t="e">
        <f t="shared" si="1"/>
        <v>#DIV/0!</v>
      </c>
      <c r="G33" s="11"/>
      <c r="H33" s="5" t="e">
        <f t="shared" si="2"/>
        <v>#DIV/0!</v>
      </c>
      <c r="I33" s="31" t="e">
        <f t="shared" si="3"/>
        <v>#DIV/0!</v>
      </c>
      <c r="K33" s="11"/>
      <c r="L33" s="5" t="e">
        <f t="shared" si="4"/>
        <v>#DIV/0!</v>
      </c>
      <c r="M33" s="31" t="e">
        <f t="shared" si="5"/>
        <v>#DIV/0!</v>
      </c>
    </row>
    <row r="34" spans="1:13" ht="13.5" thickBot="1" x14ac:dyDescent="0.25">
      <c r="A34" s="8" t="s">
        <v>19</v>
      </c>
      <c r="B34" s="4"/>
      <c r="C34" s="4">
        <f>SUM(C9:C33)</f>
        <v>0</v>
      </c>
      <c r="D34" s="12" t="e">
        <f>SUM(D9:D33)</f>
        <v>#DIV/0!</v>
      </c>
      <c r="E34" s="24" t="e">
        <f>SUM(E9:E33)</f>
        <v>#DIV/0!</v>
      </c>
      <c r="G34" s="4">
        <f>SUM(G9:G33)</f>
        <v>0</v>
      </c>
      <c r="H34" s="12" t="e">
        <f>SUM(H9:H33)</f>
        <v>#DIV/0!</v>
      </c>
      <c r="I34" s="24" t="e">
        <f>SUM(I9:I33)</f>
        <v>#DIV/0!</v>
      </c>
      <c r="K34" s="4">
        <f>SUM(K9:K33)</f>
        <v>0</v>
      </c>
      <c r="L34" s="12" t="e">
        <f>SUM(L9:L33)</f>
        <v>#DIV/0!</v>
      </c>
      <c r="M34" s="24" t="e">
        <f>SUM(M9:M33)</f>
        <v>#DIV/0!</v>
      </c>
    </row>
    <row r="35" spans="1:13" ht="7.15" customHeight="1" thickTop="1" x14ac:dyDescent="0.2">
      <c r="A35" s="8"/>
      <c r="B35" s="8"/>
      <c r="C35" s="4"/>
      <c r="D35" s="5"/>
      <c r="E35" s="4"/>
      <c r="G35" s="4"/>
      <c r="H35" s="5"/>
      <c r="I35" s="4"/>
      <c r="K35" s="4"/>
      <c r="L35" s="5"/>
      <c r="M35" s="4"/>
    </row>
    <row r="36" spans="1:13" x14ac:dyDescent="0.2">
      <c r="A36" s="19" t="s">
        <v>31</v>
      </c>
      <c r="B36" s="19"/>
      <c r="C36" s="11"/>
      <c r="D36" s="13"/>
      <c r="E36" s="26">
        <f>C36</f>
        <v>0</v>
      </c>
      <c r="F36" s="21"/>
      <c r="G36" s="11"/>
      <c r="H36" s="13"/>
      <c r="I36" s="26">
        <f>G36</f>
        <v>0</v>
      </c>
      <c r="J36" s="21"/>
      <c r="K36" s="11"/>
      <c r="L36" s="13"/>
      <c r="M36" s="26">
        <f>K36</f>
        <v>0</v>
      </c>
    </row>
    <row r="37" spans="1:13" x14ac:dyDescent="0.2">
      <c r="A37" s="8"/>
      <c r="B37" s="8"/>
      <c r="C37" s="4"/>
      <c r="D37" s="13"/>
      <c r="E37" s="4"/>
      <c r="G37" s="4"/>
      <c r="H37" s="13"/>
      <c r="I37" s="4"/>
      <c r="K37" s="4"/>
      <c r="L37" s="13"/>
      <c r="M37" s="4"/>
    </row>
    <row r="38" spans="1:13" ht="13.5" thickBot="1" x14ac:dyDescent="0.25">
      <c r="A38" s="8" t="s">
        <v>3</v>
      </c>
      <c r="B38" s="8"/>
      <c r="C38" s="22">
        <f>SUM(C34:C36)</f>
        <v>0</v>
      </c>
      <c r="D38" s="5"/>
      <c r="E38" s="14" t="e">
        <f>E34-E36</f>
        <v>#DIV/0!</v>
      </c>
      <c r="G38" s="22">
        <f>SUM(G34:G36)</f>
        <v>0</v>
      </c>
      <c r="H38" s="5"/>
      <c r="I38" s="14" t="e">
        <f>I34-I36</f>
        <v>#DIV/0!</v>
      </c>
      <c r="K38" s="22">
        <f>SUM(K34:K36)</f>
        <v>0</v>
      </c>
      <c r="L38" s="5"/>
      <c r="M38" s="14" t="e">
        <f>M34-M36</f>
        <v>#DIV/0!</v>
      </c>
    </row>
    <row r="39" spans="1:13" ht="13.5" thickTop="1" x14ac:dyDescent="0.2">
      <c r="A39" s="8"/>
      <c r="B39" s="8"/>
      <c r="C39" s="4"/>
      <c r="D39" s="5"/>
      <c r="E39" s="4"/>
      <c r="G39" s="4"/>
      <c r="H39" s="5"/>
      <c r="I39" s="4"/>
      <c r="K39" s="4"/>
      <c r="L39" s="5"/>
      <c r="M39" s="4"/>
    </row>
    <row r="40" spans="1:13" x14ac:dyDescent="0.2">
      <c r="A40" s="8"/>
      <c r="B40" s="8"/>
      <c r="C40" s="4"/>
      <c r="D40" s="5"/>
      <c r="E40" s="4"/>
      <c r="G40" s="4"/>
      <c r="H40" s="5"/>
      <c r="I40" s="4"/>
      <c r="K40" s="4"/>
      <c r="L40" s="5"/>
      <c r="M40" s="4"/>
    </row>
    <row r="41" spans="1:13" x14ac:dyDescent="0.2">
      <c r="A41" s="8"/>
      <c r="B41" s="8"/>
      <c r="C41" s="4"/>
      <c r="D41" s="5"/>
      <c r="E41" s="4"/>
      <c r="G41" s="4"/>
      <c r="H41" s="5"/>
      <c r="I41" s="4"/>
      <c r="K41" s="4"/>
      <c r="L41" s="5"/>
      <c r="M41" s="4"/>
    </row>
    <row r="42" spans="1:13" x14ac:dyDescent="0.2">
      <c r="A42" s="8"/>
      <c r="B42" s="8"/>
      <c r="C42" s="4"/>
      <c r="D42" s="5"/>
      <c r="E42" s="4"/>
      <c r="G42" s="4"/>
      <c r="H42" s="5"/>
      <c r="I42" s="4"/>
      <c r="K42" s="4"/>
      <c r="L42" s="5"/>
      <c r="M42" s="4"/>
    </row>
    <row r="43" spans="1:13" x14ac:dyDescent="0.2">
      <c r="A43" s="8"/>
      <c r="B43" s="8"/>
      <c r="C43" s="4"/>
      <c r="D43" s="5"/>
      <c r="E43" s="4"/>
      <c r="G43" s="4"/>
      <c r="H43" s="5"/>
      <c r="I43" s="4"/>
      <c r="K43" s="4"/>
      <c r="L43" s="5"/>
      <c r="M43" s="4"/>
    </row>
    <row r="44" spans="1:13" x14ac:dyDescent="0.2">
      <c r="A44" s="8"/>
      <c r="B44" s="8"/>
      <c r="C44" s="4"/>
      <c r="D44" s="5"/>
      <c r="E44" s="4"/>
      <c r="G44" s="4"/>
      <c r="H44" s="5"/>
      <c r="I44" s="4"/>
      <c r="K44" s="4"/>
      <c r="L44" s="5"/>
      <c r="M44" s="4"/>
    </row>
    <row r="45" spans="1:13" x14ac:dyDescent="0.2">
      <c r="A45" s="8"/>
      <c r="B45" s="8"/>
      <c r="C45" s="4"/>
      <c r="D45" s="5"/>
      <c r="E45" s="4"/>
      <c r="G45" s="4"/>
      <c r="H45" s="5"/>
      <c r="I45" s="4"/>
      <c r="K45" s="4"/>
      <c r="L45" s="5"/>
      <c r="M45" s="4"/>
    </row>
    <row r="46" spans="1:13" x14ac:dyDescent="0.2">
      <c r="A46" s="8"/>
      <c r="B46" s="8"/>
      <c r="C46" s="4"/>
      <c r="D46" s="5"/>
      <c r="E46" s="4"/>
      <c r="G46" s="4"/>
      <c r="H46" s="5"/>
      <c r="I46" s="4"/>
      <c r="K46" s="4"/>
      <c r="L46" s="5"/>
      <c r="M46" s="4"/>
    </row>
    <row r="47" spans="1:13" x14ac:dyDescent="0.2">
      <c r="A47" s="8"/>
      <c r="B47" s="8"/>
      <c r="C47" s="4"/>
      <c r="D47" s="5"/>
      <c r="E47" s="4"/>
      <c r="G47" s="4"/>
      <c r="H47" s="5"/>
      <c r="I47" s="4"/>
      <c r="K47" s="4"/>
      <c r="L47" s="5"/>
      <c r="M47" s="4"/>
    </row>
    <row r="48" spans="1:13" x14ac:dyDescent="0.2">
      <c r="A48" s="8"/>
      <c r="B48" s="8"/>
      <c r="C48" s="4"/>
      <c r="D48" s="5"/>
      <c r="E48" s="4"/>
      <c r="G48" s="4"/>
      <c r="H48" s="5"/>
      <c r="I48" s="4"/>
      <c r="K48" s="4"/>
      <c r="L48" s="5"/>
      <c r="M48" s="4"/>
    </row>
    <row r="49" spans="1:13" x14ac:dyDescent="0.2">
      <c r="A49" s="8"/>
      <c r="B49" s="8"/>
      <c r="C49" s="4"/>
      <c r="D49" s="5"/>
      <c r="E49" s="4"/>
      <c r="G49" s="4"/>
      <c r="H49" s="5"/>
      <c r="I49" s="4"/>
      <c r="K49" s="4"/>
      <c r="L49" s="5"/>
      <c r="M49" s="4"/>
    </row>
    <row r="50" spans="1:13" x14ac:dyDescent="0.2">
      <c r="A50" s="8"/>
      <c r="B50" s="8"/>
      <c r="C50" s="2"/>
      <c r="D50" s="5"/>
      <c r="E50" s="4"/>
      <c r="G50" s="2"/>
      <c r="H50" s="5"/>
      <c r="I50" s="4"/>
      <c r="K50" s="2"/>
      <c r="L50" s="5"/>
      <c r="M50" s="4"/>
    </row>
    <row r="51" spans="1:13" x14ac:dyDescent="0.2">
      <c r="A51" s="8"/>
      <c r="B51" s="8"/>
      <c r="C51" s="2"/>
      <c r="D51" s="2"/>
      <c r="E51" s="4"/>
      <c r="G51" s="2"/>
      <c r="H51" s="2"/>
      <c r="I51" s="4"/>
      <c r="K51" s="2"/>
      <c r="L51" s="2"/>
      <c r="M51" s="4"/>
    </row>
    <row r="52" spans="1:13" x14ac:dyDescent="0.2">
      <c r="A52" s="8"/>
      <c r="B52" s="8"/>
      <c r="C52" s="2"/>
      <c r="D52" s="2"/>
      <c r="E52" s="4"/>
      <c r="G52" s="2"/>
      <c r="H52" s="2"/>
      <c r="I52" s="4"/>
      <c r="K52" s="2"/>
      <c r="L52" s="2"/>
      <c r="M52" s="4"/>
    </row>
    <row r="53" spans="1:13" x14ac:dyDescent="0.2">
      <c r="A53" s="8"/>
      <c r="B53" s="8"/>
      <c r="C53" s="2"/>
      <c r="D53" s="2"/>
      <c r="E53" s="4"/>
      <c r="G53" s="2"/>
      <c r="H53" s="2"/>
      <c r="I53" s="4"/>
      <c r="K53" s="2"/>
      <c r="L53" s="2"/>
      <c r="M53" s="4"/>
    </row>
    <row r="54" spans="1:13" x14ac:dyDescent="0.2">
      <c r="A54" s="8"/>
      <c r="B54" s="8"/>
      <c r="C54" s="2"/>
      <c r="D54" s="2"/>
      <c r="E54" s="4"/>
      <c r="G54" s="2"/>
      <c r="H54" s="2"/>
      <c r="I54" s="4"/>
      <c r="K54" s="2"/>
      <c r="L54" s="2"/>
      <c r="M54" s="4"/>
    </row>
  </sheetData>
  <mergeCells count="4">
    <mergeCell ref="C5:E5"/>
    <mergeCell ref="G5:I5"/>
    <mergeCell ref="K5:M5"/>
    <mergeCell ref="A6:B6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A5" zoomScaleNormal="100" workbookViewId="0">
      <selection activeCell="C36" sqref="C36"/>
    </sheetView>
  </sheetViews>
  <sheetFormatPr defaultColWidth="8.85546875" defaultRowHeight="12.75" x14ac:dyDescent="0.2"/>
  <cols>
    <col min="1" max="1" width="36.5703125" style="15" customWidth="1"/>
    <col min="2" max="2" width="9.5703125" style="15" customWidth="1"/>
    <col min="3" max="3" width="14.7109375" style="15" customWidth="1"/>
    <col min="4" max="4" width="10" style="15" bestFit="1" customWidth="1"/>
    <col min="5" max="5" width="14.42578125" style="15" bestFit="1" customWidth="1"/>
    <col min="6" max="6" width="2.140625" style="15" customWidth="1"/>
    <col min="7" max="7" width="14.42578125" style="15" customWidth="1"/>
    <col min="8" max="8" width="10" style="15" bestFit="1" customWidth="1"/>
    <col min="9" max="9" width="14.42578125" style="15" bestFit="1" customWidth="1"/>
    <col min="10" max="10" width="1.7109375" style="15" customWidth="1"/>
    <col min="11" max="11" width="14" style="15" customWidth="1"/>
    <col min="12" max="12" width="10" style="15" bestFit="1" customWidth="1"/>
    <col min="13" max="13" width="14.42578125" style="15" bestFit="1" customWidth="1"/>
    <col min="14" max="16384" width="8.85546875" style="15"/>
  </cols>
  <sheetData>
    <row r="1" spans="1:13" ht="18" x14ac:dyDescent="0.25">
      <c r="A1" s="41" t="s">
        <v>59</v>
      </c>
      <c r="B1" s="1"/>
      <c r="C1" s="2"/>
      <c r="D1" s="2"/>
      <c r="E1" s="34" t="s">
        <v>36</v>
      </c>
      <c r="G1" s="35" t="s">
        <v>37</v>
      </c>
      <c r="H1" s="33"/>
      <c r="I1" s="33"/>
      <c r="K1" s="2"/>
      <c r="L1" s="2"/>
      <c r="M1" s="2"/>
    </row>
    <row r="2" spans="1:13" ht="15" x14ac:dyDescent="0.2">
      <c r="A2" s="42" t="s">
        <v>48</v>
      </c>
      <c r="B2" s="2"/>
      <c r="C2" s="2"/>
      <c r="D2" s="2"/>
      <c r="E2" s="2"/>
      <c r="G2" s="2"/>
      <c r="H2" s="2"/>
      <c r="I2" s="2"/>
      <c r="K2" s="2"/>
      <c r="L2" s="2"/>
      <c r="M2" s="2"/>
    </row>
    <row r="3" spans="1:13" ht="9.75" customHeight="1" x14ac:dyDescent="0.2"/>
    <row r="4" spans="1:13" hidden="1" x14ac:dyDescent="0.2"/>
    <row r="5" spans="1:13" s="32" customFormat="1" ht="18" customHeight="1" x14ac:dyDescent="0.25">
      <c r="C5" s="97" t="s">
        <v>33</v>
      </c>
      <c r="D5" s="98"/>
      <c r="E5" s="98"/>
      <c r="G5" s="97" t="s">
        <v>34</v>
      </c>
      <c r="H5" s="98"/>
      <c r="I5" s="98"/>
      <c r="K5" s="97" t="s">
        <v>35</v>
      </c>
      <c r="L5" s="98"/>
      <c r="M5" s="98"/>
    </row>
    <row r="6" spans="1:13" s="32" customFormat="1" ht="63" x14ac:dyDescent="0.25">
      <c r="A6" s="96"/>
      <c r="B6" s="96"/>
      <c r="C6" s="43" t="s">
        <v>18</v>
      </c>
      <c r="D6" s="44" t="s">
        <v>0</v>
      </c>
      <c r="E6" s="45" t="s">
        <v>1</v>
      </c>
      <c r="G6" s="43" t="s">
        <v>18</v>
      </c>
      <c r="H6" s="44" t="s">
        <v>0</v>
      </c>
      <c r="I6" s="45" t="s">
        <v>1</v>
      </c>
      <c r="K6" s="43" t="s">
        <v>18</v>
      </c>
      <c r="L6" s="44" t="s">
        <v>0</v>
      </c>
      <c r="M6" s="45" t="s">
        <v>1</v>
      </c>
    </row>
    <row r="7" spans="1:13" s="32" customFormat="1" ht="15" x14ac:dyDescent="0.2">
      <c r="A7" s="46"/>
      <c r="B7" s="46"/>
      <c r="C7" s="46"/>
      <c r="D7" s="46"/>
      <c r="E7" s="47" t="s">
        <v>2</v>
      </c>
      <c r="G7" s="46"/>
      <c r="H7" s="46"/>
      <c r="I7" s="47" t="s">
        <v>2</v>
      </c>
      <c r="K7" s="46"/>
      <c r="L7" s="46"/>
      <c r="M7" s="47" t="s">
        <v>2</v>
      </c>
    </row>
    <row r="8" spans="1:13" s="32" customFormat="1" ht="15.75" x14ac:dyDescent="0.25">
      <c r="A8" s="48" t="s">
        <v>7</v>
      </c>
      <c r="B8" s="48"/>
      <c r="C8" s="49"/>
      <c r="D8" s="50"/>
      <c r="E8" s="51"/>
      <c r="G8" s="49"/>
      <c r="H8" s="50"/>
      <c r="I8" s="51"/>
      <c r="K8" s="49"/>
      <c r="L8" s="50"/>
      <c r="M8" s="51"/>
    </row>
    <row r="9" spans="1:13" s="32" customFormat="1" ht="15" x14ac:dyDescent="0.2">
      <c r="A9" s="52" t="s">
        <v>21</v>
      </c>
      <c r="B9" s="52"/>
      <c r="C9" s="53">
        <v>25000</v>
      </c>
      <c r="D9" s="72">
        <f>C9/C$34</f>
        <v>0.16666666666666666</v>
      </c>
      <c r="E9" s="54">
        <f>D9*$C$36</f>
        <v>5000</v>
      </c>
      <c r="G9" s="53">
        <v>30000</v>
      </c>
      <c r="H9" s="72">
        <f>G9/G$34</f>
        <v>0.28037383177570091</v>
      </c>
      <c r="I9" s="54">
        <f>H9*$G$36</f>
        <v>5999.9999999999991</v>
      </c>
      <c r="K9" s="53">
        <v>10000</v>
      </c>
      <c r="L9" s="72">
        <f>K9/K$34</f>
        <v>6.3492063492063489E-2</v>
      </c>
      <c r="M9" s="54">
        <f>L9*$K$36</f>
        <v>2000</v>
      </c>
    </row>
    <row r="10" spans="1:13" s="32" customFormat="1" ht="15" x14ac:dyDescent="0.2">
      <c r="A10" s="42" t="s">
        <v>22</v>
      </c>
      <c r="B10" s="55"/>
      <c r="C10" s="53">
        <v>25000</v>
      </c>
      <c r="D10" s="72">
        <f t="shared" ref="D10:D33" si="0">C10/C$34</f>
        <v>0.16666666666666666</v>
      </c>
      <c r="E10" s="54">
        <f t="shared" ref="E10:E33" si="1">D10*$C$36</f>
        <v>5000</v>
      </c>
      <c r="G10" s="53">
        <v>15000</v>
      </c>
      <c r="H10" s="72">
        <f t="shared" ref="H10:H33" si="2">G10/G$34</f>
        <v>0.14018691588785046</v>
      </c>
      <c r="I10" s="54">
        <f t="shared" ref="I10:I33" si="3">H10*$G$36</f>
        <v>2999.9999999999995</v>
      </c>
      <c r="K10" s="53">
        <v>5000</v>
      </c>
      <c r="L10" s="72">
        <f t="shared" ref="L10:L33" si="4">K10/K$34</f>
        <v>3.1746031746031744E-2</v>
      </c>
      <c r="M10" s="54">
        <f t="shared" ref="M10:M33" si="5">L10*$K$36</f>
        <v>1000</v>
      </c>
    </row>
    <row r="11" spans="1:13" s="32" customFormat="1" ht="15" x14ac:dyDescent="0.2">
      <c r="A11" s="55" t="s">
        <v>23</v>
      </c>
      <c r="B11" s="55"/>
      <c r="C11" s="53">
        <v>15000</v>
      </c>
      <c r="D11" s="72">
        <f t="shared" si="0"/>
        <v>0.1</v>
      </c>
      <c r="E11" s="54">
        <f t="shared" si="1"/>
        <v>3000</v>
      </c>
      <c r="G11" s="53">
        <v>10000</v>
      </c>
      <c r="H11" s="72">
        <f t="shared" si="2"/>
        <v>9.3457943925233641E-2</v>
      </c>
      <c r="I11" s="54">
        <f t="shared" si="3"/>
        <v>2000</v>
      </c>
      <c r="K11" s="53">
        <v>35000</v>
      </c>
      <c r="L11" s="72">
        <f t="shared" si="4"/>
        <v>0.22222222222222221</v>
      </c>
      <c r="M11" s="54">
        <f t="shared" si="5"/>
        <v>7000</v>
      </c>
    </row>
    <row r="12" spans="1:13" s="32" customFormat="1" ht="15" x14ac:dyDescent="0.2">
      <c r="A12" s="42" t="s">
        <v>24</v>
      </c>
      <c r="B12" s="55"/>
      <c r="C12" s="53">
        <v>10000</v>
      </c>
      <c r="D12" s="72">
        <f t="shared" si="0"/>
        <v>6.6666666666666666E-2</v>
      </c>
      <c r="E12" s="54">
        <f>D12*$C$36</f>
        <v>2000</v>
      </c>
      <c r="G12" s="53">
        <v>12000</v>
      </c>
      <c r="H12" s="72">
        <f t="shared" si="2"/>
        <v>0.11214953271028037</v>
      </c>
      <c r="I12" s="54">
        <f t="shared" si="3"/>
        <v>2400</v>
      </c>
      <c r="K12" s="53">
        <v>40000</v>
      </c>
      <c r="L12" s="72">
        <f t="shared" si="4"/>
        <v>0.25396825396825395</v>
      </c>
      <c r="M12" s="54">
        <f t="shared" si="5"/>
        <v>8000</v>
      </c>
    </row>
    <row r="13" spans="1:13" s="32" customFormat="1" ht="15" x14ac:dyDescent="0.2">
      <c r="A13" s="42" t="s">
        <v>25</v>
      </c>
      <c r="B13" s="55"/>
      <c r="C13" s="53">
        <v>10000</v>
      </c>
      <c r="D13" s="72">
        <f t="shared" si="0"/>
        <v>6.6666666666666666E-2</v>
      </c>
      <c r="E13" s="54">
        <f t="shared" si="1"/>
        <v>2000</v>
      </c>
      <c r="G13" s="53">
        <v>5000</v>
      </c>
      <c r="H13" s="72">
        <f t="shared" si="2"/>
        <v>4.6728971962616821E-2</v>
      </c>
      <c r="I13" s="54">
        <f t="shared" si="3"/>
        <v>1000</v>
      </c>
      <c r="K13" s="53">
        <v>40000</v>
      </c>
      <c r="L13" s="72">
        <f t="shared" si="4"/>
        <v>0.25396825396825395</v>
      </c>
      <c r="M13" s="54">
        <f t="shared" si="5"/>
        <v>8000</v>
      </c>
    </row>
    <row r="14" spans="1:13" s="32" customFormat="1" ht="15" x14ac:dyDescent="0.2">
      <c r="A14" s="42" t="s">
        <v>26</v>
      </c>
      <c r="B14" s="55"/>
      <c r="C14" s="53">
        <v>5000</v>
      </c>
      <c r="D14" s="72">
        <f t="shared" si="0"/>
        <v>3.3333333333333333E-2</v>
      </c>
      <c r="E14" s="54">
        <f t="shared" si="1"/>
        <v>1000</v>
      </c>
      <c r="G14" s="53">
        <v>0</v>
      </c>
      <c r="H14" s="72">
        <f t="shared" si="2"/>
        <v>0</v>
      </c>
      <c r="I14" s="54">
        <f t="shared" si="3"/>
        <v>0</v>
      </c>
      <c r="K14" s="53">
        <v>10000</v>
      </c>
      <c r="L14" s="72">
        <f t="shared" si="4"/>
        <v>6.3492063492063489E-2</v>
      </c>
      <c r="M14" s="54">
        <f t="shared" si="5"/>
        <v>2000</v>
      </c>
    </row>
    <row r="15" spans="1:13" s="32" customFormat="1" ht="15" x14ac:dyDescent="0.2">
      <c r="A15" s="42" t="s">
        <v>27</v>
      </c>
      <c r="B15" s="55"/>
      <c r="C15" s="53">
        <v>30000</v>
      </c>
      <c r="D15" s="72">
        <f t="shared" si="0"/>
        <v>0.2</v>
      </c>
      <c r="E15" s="54">
        <f t="shared" si="1"/>
        <v>6000</v>
      </c>
      <c r="G15" s="53">
        <v>0</v>
      </c>
      <c r="H15" s="72">
        <f t="shared" si="2"/>
        <v>0</v>
      </c>
      <c r="I15" s="54">
        <f t="shared" si="3"/>
        <v>0</v>
      </c>
      <c r="K15" s="53">
        <v>0</v>
      </c>
      <c r="L15" s="72">
        <f t="shared" si="4"/>
        <v>0</v>
      </c>
      <c r="M15" s="54">
        <f t="shared" si="5"/>
        <v>0</v>
      </c>
    </row>
    <row r="16" spans="1:13" s="32" customFormat="1" ht="15" x14ac:dyDescent="0.2">
      <c r="A16" s="42" t="s">
        <v>28</v>
      </c>
      <c r="B16" s="55"/>
      <c r="C16" s="53">
        <v>10000</v>
      </c>
      <c r="D16" s="72">
        <f t="shared" si="0"/>
        <v>6.6666666666666666E-2</v>
      </c>
      <c r="E16" s="54">
        <f t="shared" si="1"/>
        <v>2000</v>
      </c>
      <c r="G16" s="53">
        <v>10000</v>
      </c>
      <c r="H16" s="72">
        <f t="shared" si="2"/>
        <v>9.3457943925233641E-2</v>
      </c>
      <c r="I16" s="54">
        <f t="shared" si="3"/>
        <v>2000</v>
      </c>
      <c r="K16" s="53">
        <v>7500</v>
      </c>
      <c r="L16" s="72">
        <f t="shared" si="4"/>
        <v>4.7619047619047616E-2</v>
      </c>
      <c r="M16" s="54">
        <f t="shared" si="5"/>
        <v>1500</v>
      </c>
    </row>
    <row r="17" spans="1:18" s="32" customFormat="1" ht="15" x14ac:dyDescent="0.2">
      <c r="A17" s="42" t="s">
        <v>29</v>
      </c>
      <c r="B17" s="55"/>
      <c r="C17" s="53">
        <v>20000</v>
      </c>
      <c r="D17" s="72">
        <f t="shared" si="0"/>
        <v>0.13333333333333333</v>
      </c>
      <c r="E17" s="54">
        <f t="shared" si="1"/>
        <v>4000</v>
      </c>
      <c r="G17" s="53">
        <v>25000</v>
      </c>
      <c r="H17" s="72">
        <f t="shared" si="2"/>
        <v>0.23364485981308411</v>
      </c>
      <c r="I17" s="54">
        <f t="shared" si="3"/>
        <v>5000</v>
      </c>
      <c r="K17" s="53">
        <v>10000</v>
      </c>
      <c r="L17" s="72">
        <f t="shared" si="4"/>
        <v>6.3492063492063489E-2</v>
      </c>
      <c r="M17" s="54">
        <f t="shared" si="5"/>
        <v>2000</v>
      </c>
    </row>
    <row r="18" spans="1:18" s="32" customFormat="1" ht="15" x14ac:dyDescent="0.2">
      <c r="A18" s="42" t="s">
        <v>30</v>
      </c>
      <c r="B18" s="55"/>
      <c r="C18" s="53"/>
      <c r="D18" s="72">
        <f t="shared" si="0"/>
        <v>0</v>
      </c>
      <c r="E18" s="54">
        <f t="shared" si="1"/>
        <v>0</v>
      </c>
      <c r="G18" s="53"/>
      <c r="H18" s="72">
        <f t="shared" si="2"/>
        <v>0</v>
      </c>
      <c r="I18" s="54">
        <f t="shared" si="3"/>
        <v>0</v>
      </c>
      <c r="K18" s="53"/>
      <c r="L18" s="72">
        <f t="shared" si="4"/>
        <v>0</v>
      </c>
      <c r="M18" s="54">
        <f t="shared" si="5"/>
        <v>0</v>
      </c>
    </row>
    <row r="19" spans="1:18" s="32" customFormat="1" ht="15" x14ac:dyDescent="0.2">
      <c r="A19" s="52"/>
      <c r="B19" s="52"/>
      <c r="C19" s="53"/>
      <c r="D19" s="72">
        <f t="shared" si="0"/>
        <v>0</v>
      </c>
      <c r="E19" s="54">
        <f t="shared" si="1"/>
        <v>0</v>
      </c>
      <c r="G19" s="53"/>
      <c r="H19" s="72">
        <f t="shared" si="2"/>
        <v>0</v>
      </c>
      <c r="I19" s="54">
        <f t="shared" si="3"/>
        <v>0</v>
      </c>
      <c r="K19" s="53"/>
      <c r="L19" s="72">
        <f t="shared" si="4"/>
        <v>0</v>
      </c>
      <c r="M19" s="54">
        <f t="shared" si="5"/>
        <v>0</v>
      </c>
    </row>
    <row r="20" spans="1:18" s="32" customFormat="1" ht="15" x14ac:dyDescent="0.2">
      <c r="A20" s="55"/>
      <c r="B20" s="55"/>
      <c r="C20" s="53"/>
      <c r="D20" s="72">
        <f t="shared" si="0"/>
        <v>0</v>
      </c>
      <c r="E20" s="54">
        <f t="shared" si="1"/>
        <v>0</v>
      </c>
      <c r="G20" s="53"/>
      <c r="H20" s="72">
        <f t="shared" si="2"/>
        <v>0</v>
      </c>
      <c r="I20" s="54">
        <f t="shared" si="3"/>
        <v>0</v>
      </c>
      <c r="K20" s="53"/>
      <c r="L20" s="72">
        <f t="shared" si="4"/>
        <v>0</v>
      </c>
      <c r="M20" s="54">
        <f t="shared" si="5"/>
        <v>0</v>
      </c>
    </row>
    <row r="21" spans="1:18" s="32" customFormat="1" ht="15" x14ac:dyDescent="0.2">
      <c r="A21" s="55"/>
      <c r="B21" s="55"/>
      <c r="C21" s="53"/>
      <c r="D21" s="72">
        <f t="shared" si="0"/>
        <v>0</v>
      </c>
      <c r="E21" s="54">
        <f t="shared" si="1"/>
        <v>0</v>
      </c>
      <c r="G21" s="53"/>
      <c r="H21" s="72">
        <f t="shared" si="2"/>
        <v>0</v>
      </c>
      <c r="I21" s="54">
        <f t="shared" si="3"/>
        <v>0</v>
      </c>
      <c r="K21" s="53"/>
      <c r="L21" s="72">
        <f t="shared" si="4"/>
        <v>0</v>
      </c>
      <c r="M21" s="54">
        <f t="shared" si="5"/>
        <v>0</v>
      </c>
    </row>
    <row r="22" spans="1:18" s="32" customFormat="1" ht="15" x14ac:dyDescent="0.2">
      <c r="A22" s="55"/>
      <c r="B22" s="55"/>
      <c r="C22" s="53"/>
      <c r="D22" s="72">
        <f t="shared" si="0"/>
        <v>0</v>
      </c>
      <c r="E22" s="54">
        <f t="shared" si="1"/>
        <v>0</v>
      </c>
      <c r="G22" s="53"/>
      <c r="H22" s="72">
        <f t="shared" si="2"/>
        <v>0</v>
      </c>
      <c r="I22" s="54">
        <f t="shared" si="3"/>
        <v>0</v>
      </c>
      <c r="K22" s="53"/>
      <c r="L22" s="72">
        <f t="shared" si="4"/>
        <v>0</v>
      </c>
      <c r="M22" s="54">
        <f t="shared" si="5"/>
        <v>0</v>
      </c>
    </row>
    <row r="23" spans="1:18" s="32" customFormat="1" ht="15" x14ac:dyDescent="0.2">
      <c r="A23" s="55"/>
      <c r="B23" s="55"/>
      <c r="C23" s="53"/>
      <c r="D23" s="72">
        <f t="shared" si="0"/>
        <v>0</v>
      </c>
      <c r="E23" s="54">
        <f t="shared" si="1"/>
        <v>0</v>
      </c>
      <c r="G23" s="53"/>
      <c r="H23" s="72">
        <f t="shared" si="2"/>
        <v>0</v>
      </c>
      <c r="I23" s="54">
        <f t="shared" si="3"/>
        <v>0</v>
      </c>
      <c r="K23" s="53"/>
      <c r="L23" s="72">
        <f t="shared" si="4"/>
        <v>0</v>
      </c>
      <c r="M23" s="54">
        <f t="shared" si="5"/>
        <v>0</v>
      </c>
    </row>
    <row r="24" spans="1:18" s="32" customFormat="1" ht="15" x14ac:dyDescent="0.2">
      <c r="A24" s="55"/>
      <c r="B24" s="55"/>
      <c r="C24" s="53"/>
      <c r="D24" s="72">
        <f t="shared" si="0"/>
        <v>0</v>
      </c>
      <c r="E24" s="54">
        <f t="shared" si="1"/>
        <v>0</v>
      </c>
      <c r="G24" s="53"/>
      <c r="H24" s="72">
        <f t="shared" si="2"/>
        <v>0</v>
      </c>
      <c r="I24" s="54">
        <f t="shared" si="3"/>
        <v>0</v>
      </c>
      <c r="K24" s="53"/>
      <c r="L24" s="72">
        <f t="shared" si="4"/>
        <v>0</v>
      </c>
      <c r="M24" s="54">
        <f t="shared" si="5"/>
        <v>0</v>
      </c>
    </row>
    <row r="25" spans="1:18" s="32" customFormat="1" ht="15" x14ac:dyDescent="0.2">
      <c r="A25" s="55"/>
      <c r="B25" s="55"/>
      <c r="C25" s="53"/>
      <c r="D25" s="72">
        <f t="shared" si="0"/>
        <v>0</v>
      </c>
      <c r="E25" s="54">
        <f t="shared" si="1"/>
        <v>0</v>
      </c>
      <c r="G25" s="53"/>
      <c r="H25" s="72">
        <f t="shared" si="2"/>
        <v>0</v>
      </c>
      <c r="I25" s="54">
        <f t="shared" si="3"/>
        <v>0</v>
      </c>
      <c r="K25" s="53"/>
      <c r="L25" s="72">
        <f t="shared" si="4"/>
        <v>0</v>
      </c>
      <c r="M25" s="54">
        <f t="shared" si="5"/>
        <v>0</v>
      </c>
    </row>
    <row r="26" spans="1:18" s="32" customFormat="1" ht="15" x14ac:dyDescent="0.2">
      <c r="A26" s="55"/>
      <c r="B26" s="55"/>
      <c r="C26" s="53"/>
      <c r="D26" s="72">
        <f t="shared" si="0"/>
        <v>0</v>
      </c>
      <c r="E26" s="54">
        <f t="shared" si="1"/>
        <v>0</v>
      </c>
      <c r="G26" s="53"/>
      <c r="H26" s="72">
        <f t="shared" si="2"/>
        <v>0</v>
      </c>
      <c r="I26" s="54">
        <f t="shared" si="3"/>
        <v>0</v>
      </c>
      <c r="K26" s="53"/>
      <c r="L26" s="72">
        <f t="shared" si="4"/>
        <v>0</v>
      </c>
      <c r="M26" s="54">
        <f t="shared" si="5"/>
        <v>0</v>
      </c>
    </row>
    <row r="27" spans="1:18" s="32" customFormat="1" ht="15" x14ac:dyDescent="0.2">
      <c r="A27" s="42"/>
      <c r="B27" s="55"/>
      <c r="C27" s="53"/>
      <c r="D27" s="72">
        <f t="shared" si="0"/>
        <v>0</v>
      </c>
      <c r="E27" s="54">
        <f t="shared" si="1"/>
        <v>0</v>
      </c>
      <c r="G27" s="53"/>
      <c r="H27" s="72">
        <f t="shared" si="2"/>
        <v>0</v>
      </c>
      <c r="I27" s="54">
        <f t="shared" si="3"/>
        <v>0</v>
      </c>
      <c r="K27" s="53"/>
      <c r="L27" s="72">
        <f t="shared" si="4"/>
        <v>0</v>
      </c>
      <c r="M27" s="54">
        <f t="shared" si="5"/>
        <v>0</v>
      </c>
      <c r="R27" s="32">
        <v>0</v>
      </c>
    </row>
    <row r="28" spans="1:18" s="32" customFormat="1" ht="15" x14ac:dyDescent="0.2">
      <c r="A28" s="42"/>
      <c r="B28" s="55"/>
      <c r="C28" s="53"/>
      <c r="D28" s="72">
        <f t="shared" si="0"/>
        <v>0</v>
      </c>
      <c r="E28" s="54">
        <f t="shared" si="1"/>
        <v>0</v>
      </c>
      <c r="G28" s="53"/>
      <c r="H28" s="72">
        <f t="shared" si="2"/>
        <v>0</v>
      </c>
      <c r="I28" s="54">
        <f t="shared" si="3"/>
        <v>0</v>
      </c>
      <c r="K28" s="53"/>
      <c r="L28" s="72">
        <f t="shared" si="4"/>
        <v>0</v>
      </c>
      <c r="M28" s="54">
        <f t="shared" si="5"/>
        <v>0</v>
      </c>
    </row>
    <row r="29" spans="1:18" s="32" customFormat="1" ht="15" x14ac:dyDescent="0.2">
      <c r="A29" s="42"/>
      <c r="B29" s="55"/>
      <c r="C29" s="53"/>
      <c r="D29" s="72">
        <f t="shared" si="0"/>
        <v>0</v>
      </c>
      <c r="E29" s="54">
        <f t="shared" si="1"/>
        <v>0</v>
      </c>
      <c r="G29" s="53"/>
      <c r="H29" s="72">
        <f t="shared" si="2"/>
        <v>0</v>
      </c>
      <c r="I29" s="54">
        <f t="shared" si="3"/>
        <v>0</v>
      </c>
      <c r="K29" s="53"/>
      <c r="L29" s="72">
        <f t="shared" si="4"/>
        <v>0</v>
      </c>
      <c r="M29" s="54">
        <f t="shared" si="5"/>
        <v>0</v>
      </c>
    </row>
    <row r="30" spans="1:18" s="32" customFormat="1" ht="15" x14ac:dyDescent="0.2">
      <c r="A30" s="42"/>
      <c r="B30" s="55"/>
      <c r="C30" s="53"/>
      <c r="D30" s="72">
        <f t="shared" si="0"/>
        <v>0</v>
      </c>
      <c r="E30" s="54">
        <f t="shared" si="1"/>
        <v>0</v>
      </c>
      <c r="G30" s="53"/>
      <c r="H30" s="72">
        <f t="shared" si="2"/>
        <v>0</v>
      </c>
      <c r="I30" s="54">
        <f t="shared" si="3"/>
        <v>0</v>
      </c>
      <c r="K30" s="53"/>
      <c r="L30" s="72">
        <f t="shared" si="4"/>
        <v>0</v>
      </c>
      <c r="M30" s="54">
        <f t="shared" si="5"/>
        <v>0</v>
      </c>
    </row>
    <row r="31" spans="1:18" s="32" customFormat="1" ht="15" x14ac:dyDescent="0.2">
      <c r="A31" s="55"/>
      <c r="B31" s="55"/>
      <c r="C31" s="53"/>
      <c r="D31" s="72">
        <f t="shared" si="0"/>
        <v>0</v>
      </c>
      <c r="E31" s="54">
        <f t="shared" si="1"/>
        <v>0</v>
      </c>
      <c r="G31" s="53"/>
      <c r="H31" s="72">
        <f t="shared" si="2"/>
        <v>0</v>
      </c>
      <c r="I31" s="54">
        <f t="shared" si="3"/>
        <v>0</v>
      </c>
      <c r="K31" s="53"/>
      <c r="L31" s="72">
        <f t="shared" si="4"/>
        <v>0</v>
      </c>
      <c r="M31" s="54">
        <f t="shared" si="5"/>
        <v>0</v>
      </c>
    </row>
    <row r="32" spans="1:18" s="32" customFormat="1" ht="15" x14ac:dyDescent="0.2">
      <c r="A32" s="55"/>
      <c r="B32" s="55"/>
      <c r="C32" s="53"/>
      <c r="D32" s="72">
        <f t="shared" si="0"/>
        <v>0</v>
      </c>
      <c r="E32" s="54">
        <f t="shared" si="1"/>
        <v>0</v>
      </c>
      <c r="G32" s="53"/>
      <c r="H32" s="72">
        <f t="shared" si="2"/>
        <v>0</v>
      </c>
      <c r="I32" s="54">
        <f t="shared" si="3"/>
        <v>0</v>
      </c>
      <c r="K32" s="53"/>
      <c r="L32" s="72">
        <f t="shared" si="4"/>
        <v>0</v>
      </c>
      <c r="M32" s="54">
        <f t="shared" si="5"/>
        <v>0</v>
      </c>
    </row>
    <row r="33" spans="1:13" s="32" customFormat="1" ht="15" x14ac:dyDescent="0.2">
      <c r="A33" s="56"/>
      <c r="B33" s="57"/>
      <c r="C33" s="58"/>
      <c r="D33" s="72">
        <f t="shared" si="0"/>
        <v>0</v>
      </c>
      <c r="E33" s="59">
        <f t="shared" si="1"/>
        <v>0</v>
      </c>
      <c r="G33" s="58"/>
      <c r="H33" s="72">
        <f t="shared" si="2"/>
        <v>0</v>
      </c>
      <c r="I33" s="59">
        <f t="shared" si="3"/>
        <v>0</v>
      </c>
      <c r="K33" s="58"/>
      <c r="L33" s="72">
        <f t="shared" si="4"/>
        <v>0</v>
      </c>
      <c r="M33" s="59">
        <f t="shared" si="5"/>
        <v>0</v>
      </c>
    </row>
    <row r="34" spans="1:13" s="32" customFormat="1" ht="15.75" thickBot="1" x14ac:dyDescent="0.25">
      <c r="A34" s="55" t="s">
        <v>19</v>
      </c>
      <c r="B34" s="49"/>
      <c r="C34" s="49">
        <f>SUM(C9:C33)</f>
        <v>150000</v>
      </c>
      <c r="D34" s="60">
        <f>SUM(D9:D33)</f>
        <v>1</v>
      </c>
      <c r="E34" s="61">
        <f>SUM(E9:E33)</f>
        <v>30000</v>
      </c>
      <c r="G34" s="49">
        <f>SUM(G9:G33)</f>
        <v>107000</v>
      </c>
      <c r="H34" s="60">
        <f>SUM(H9:H33)</f>
        <v>1</v>
      </c>
      <c r="I34" s="61">
        <f>SUM(I9:I33)</f>
        <v>21400</v>
      </c>
      <c r="K34" s="49">
        <f>SUM(K9:K33)</f>
        <v>157500</v>
      </c>
      <c r="L34" s="60">
        <f>SUM(L9:L33)</f>
        <v>1</v>
      </c>
      <c r="M34" s="61">
        <f>SUM(M9:M33)</f>
        <v>31500</v>
      </c>
    </row>
    <row r="35" spans="1:13" s="32" customFormat="1" ht="7.15" customHeight="1" thickTop="1" x14ac:dyDescent="0.2">
      <c r="A35" s="55"/>
      <c r="B35" s="55"/>
      <c r="C35" s="49"/>
      <c r="D35" s="50"/>
      <c r="E35" s="49"/>
      <c r="G35" s="49"/>
      <c r="H35" s="50"/>
      <c r="I35" s="49"/>
      <c r="K35" s="49"/>
      <c r="L35" s="50"/>
      <c r="M35" s="49"/>
    </row>
    <row r="36" spans="1:13" s="32" customFormat="1" ht="15" x14ac:dyDescent="0.2">
      <c r="A36" s="62" t="s">
        <v>57</v>
      </c>
      <c r="B36" s="62"/>
      <c r="C36" s="58">
        <v>30000</v>
      </c>
      <c r="D36" s="64"/>
      <c r="E36" s="65">
        <f>C36</f>
        <v>30000</v>
      </c>
      <c r="F36" s="66"/>
      <c r="G36" s="58">
        <v>21400</v>
      </c>
      <c r="H36" s="64"/>
      <c r="I36" s="65">
        <f>G36</f>
        <v>21400</v>
      </c>
      <c r="J36" s="66"/>
      <c r="K36" s="58">
        <v>31500</v>
      </c>
      <c r="L36" s="64"/>
      <c r="M36" s="65">
        <f>K36</f>
        <v>31500</v>
      </c>
    </row>
    <row r="37" spans="1:13" s="32" customFormat="1" ht="15" x14ac:dyDescent="0.2">
      <c r="A37" s="55"/>
      <c r="B37" s="55"/>
      <c r="C37" s="49"/>
      <c r="D37" s="64"/>
      <c r="E37" s="49"/>
      <c r="G37" s="49"/>
      <c r="H37" s="64"/>
      <c r="I37" s="49"/>
      <c r="K37" s="49"/>
      <c r="L37" s="64"/>
      <c r="M37" s="49"/>
    </row>
    <row r="38" spans="1:13" s="32" customFormat="1" ht="15.75" thickBot="1" x14ac:dyDescent="0.25">
      <c r="A38" s="55" t="s">
        <v>39</v>
      </c>
      <c r="B38" s="55"/>
      <c r="C38" s="71"/>
      <c r="D38" s="50"/>
      <c r="E38" s="68">
        <f>E34-E36</f>
        <v>0</v>
      </c>
      <c r="G38" s="71"/>
      <c r="H38" s="50"/>
      <c r="I38" s="68">
        <f>I34-I36</f>
        <v>0</v>
      </c>
      <c r="K38" s="71"/>
      <c r="L38" s="50"/>
      <c r="M38" s="68">
        <f>M34-M36</f>
        <v>0</v>
      </c>
    </row>
    <row r="39" spans="1:13" s="32" customFormat="1" ht="15.75" thickTop="1" x14ac:dyDescent="0.2">
      <c r="A39" s="55"/>
      <c r="B39" s="55"/>
      <c r="C39" s="49"/>
      <c r="D39" s="50"/>
      <c r="E39" s="49"/>
      <c r="G39" s="49"/>
      <c r="H39" s="50"/>
      <c r="I39" s="49"/>
      <c r="K39" s="49"/>
      <c r="L39" s="50"/>
      <c r="M39" s="49"/>
    </row>
    <row r="40" spans="1:13" x14ac:dyDescent="0.2">
      <c r="A40" s="8"/>
      <c r="B40" s="8"/>
      <c r="C40" s="4"/>
      <c r="D40" s="5"/>
      <c r="E40" s="4"/>
      <c r="G40" s="4"/>
      <c r="H40" s="5"/>
      <c r="I40" s="4"/>
      <c r="K40" s="4"/>
      <c r="L40" s="5"/>
      <c r="M40" s="4"/>
    </row>
    <row r="41" spans="1:13" x14ac:dyDescent="0.2">
      <c r="A41" s="8"/>
      <c r="B41" s="8"/>
      <c r="C41" s="4"/>
      <c r="D41" s="5"/>
      <c r="E41" s="4"/>
      <c r="G41" s="4"/>
      <c r="H41" s="5"/>
      <c r="I41" s="4"/>
      <c r="K41" s="4"/>
      <c r="L41" s="5"/>
      <c r="M41" s="4"/>
    </row>
    <row r="42" spans="1:13" x14ac:dyDescent="0.2">
      <c r="A42" s="8"/>
      <c r="B42" s="8"/>
      <c r="C42" s="4"/>
      <c r="D42" s="5"/>
      <c r="E42" s="4"/>
      <c r="G42" s="4"/>
      <c r="H42" s="5"/>
      <c r="I42" s="4"/>
      <c r="K42" s="4"/>
      <c r="L42" s="5"/>
      <c r="M42" s="4"/>
    </row>
    <row r="43" spans="1:13" x14ac:dyDescent="0.2">
      <c r="A43" s="8"/>
      <c r="B43" s="8"/>
      <c r="C43" s="4"/>
      <c r="D43" s="5"/>
      <c r="E43" s="4"/>
      <c r="G43" s="4"/>
      <c r="H43" s="5"/>
      <c r="I43" s="4"/>
      <c r="K43" s="4"/>
      <c r="L43" s="5"/>
      <c r="M43" s="4"/>
    </row>
    <row r="44" spans="1:13" x14ac:dyDescent="0.2">
      <c r="A44" s="8"/>
      <c r="B44" s="8"/>
      <c r="C44" s="4"/>
      <c r="D44" s="5"/>
      <c r="E44" s="4"/>
      <c r="G44" s="4"/>
      <c r="H44" s="5"/>
      <c r="I44" s="4"/>
      <c r="K44" s="4"/>
      <c r="L44" s="5"/>
      <c r="M44" s="4"/>
    </row>
    <row r="45" spans="1:13" x14ac:dyDescent="0.2">
      <c r="A45" s="8"/>
      <c r="B45" s="8"/>
      <c r="C45" s="4"/>
      <c r="D45" s="5"/>
      <c r="E45" s="4"/>
      <c r="G45" s="4"/>
      <c r="H45" s="5"/>
      <c r="I45" s="4"/>
      <c r="K45" s="4"/>
      <c r="L45" s="5"/>
      <c r="M45" s="4"/>
    </row>
    <row r="46" spans="1:13" x14ac:dyDescent="0.2">
      <c r="A46" s="8"/>
      <c r="B46" s="8"/>
      <c r="C46" s="4"/>
      <c r="D46" s="5"/>
      <c r="E46" s="4"/>
      <c r="G46" s="4"/>
      <c r="H46" s="5"/>
      <c r="I46" s="4"/>
      <c r="K46" s="4"/>
      <c r="L46" s="5"/>
      <c r="M46" s="4"/>
    </row>
    <row r="47" spans="1:13" x14ac:dyDescent="0.2">
      <c r="A47" s="8"/>
      <c r="B47" s="8"/>
      <c r="C47" s="4"/>
      <c r="D47" s="5"/>
      <c r="E47" s="4"/>
      <c r="G47" s="4"/>
      <c r="H47" s="5"/>
      <c r="I47" s="4"/>
      <c r="K47" s="4"/>
      <c r="L47" s="5"/>
      <c r="M47" s="4"/>
    </row>
    <row r="48" spans="1:13" x14ac:dyDescent="0.2">
      <c r="A48" s="8"/>
      <c r="B48" s="8"/>
      <c r="C48" s="4"/>
      <c r="D48" s="5"/>
      <c r="E48" s="4"/>
      <c r="G48" s="4"/>
      <c r="H48" s="5"/>
      <c r="I48" s="4"/>
      <c r="K48" s="4"/>
      <c r="L48" s="5"/>
      <c r="M48" s="4"/>
    </row>
    <row r="49" spans="1:13" x14ac:dyDescent="0.2">
      <c r="A49" s="8"/>
      <c r="B49" s="8"/>
      <c r="C49" s="4"/>
      <c r="D49" s="5"/>
      <c r="E49" s="4"/>
      <c r="G49" s="4"/>
      <c r="H49" s="5"/>
      <c r="I49" s="4"/>
      <c r="K49" s="4"/>
      <c r="L49" s="5"/>
      <c r="M49" s="4"/>
    </row>
    <row r="50" spans="1:13" x14ac:dyDescent="0.2">
      <c r="A50" s="8"/>
      <c r="B50" s="8"/>
      <c r="C50" s="2"/>
      <c r="D50" s="5"/>
      <c r="E50" s="4"/>
      <c r="G50" s="2"/>
      <c r="H50" s="5"/>
      <c r="I50" s="4"/>
      <c r="K50" s="2"/>
      <c r="L50" s="5"/>
      <c r="M50" s="4"/>
    </row>
    <row r="51" spans="1:13" x14ac:dyDescent="0.2">
      <c r="A51" s="8"/>
      <c r="B51" s="8"/>
      <c r="C51" s="2"/>
      <c r="D51" s="2"/>
      <c r="E51" s="4"/>
      <c r="G51" s="2"/>
      <c r="H51" s="2"/>
      <c r="I51" s="4"/>
      <c r="K51" s="2"/>
      <c r="L51" s="2"/>
      <c r="M51" s="4"/>
    </row>
    <row r="52" spans="1:13" x14ac:dyDescent="0.2">
      <c r="A52" s="8"/>
      <c r="B52" s="8"/>
      <c r="C52" s="2"/>
      <c r="D52" s="2"/>
      <c r="E52" s="4"/>
      <c r="G52" s="2"/>
      <c r="H52" s="2"/>
      <c r="I52" s="4"/>
      <c r="K52" s="2"/>
      <c r="L52" s="2"/>
      <c r="M52" s="4"/>
    </row>
    <row r="53" spans="1:13" x14ac:dyDescent="0.2">
      <c r="A53" s="8"/>
      <c r="B53" s="8"/>
      <c r="C53" s="2"/>
      <c r="D53" s="2"/>
      <c r="E53" s="4"/>
      <c r="G53" s="2"/>
      <c r="H53" s="2"/>
      <c r="I53" s="4"/>
      <c r="K53" s="2"/>
      <c r="L53" s="2"/>
      <c r="M53" s="4"/>
    </row>
    <row r="54" spans="1:13" x14ac:dyDescent="0.2">
      <c r="A54" s="8"/>
      <c r="B54" s="8"/>
      <c r="C54" s="2"/>
      <c r="D54" s="2"/>
      <c r="E54" s="4"/>
      <c r="G54" s="2"/>
      <c r="H54" s="2"/>
      <c r="I54" s="4"/>
      <c r="K54" s="2"/>
      <c r="L54" s="2"/>
      <c r="M54" s="4"/>
    </row>
  </sheetData>
  <mergeCells count="4">
    <mergeCell ref="C5:E5"/>
    <mergeCell ref="G5:I5"/>
    <mergeCell ref="K5:M5"/>
    <mergeCell ref="A6:B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opLeftCell="A32" workbookViewId="0">
      <selection activeCell="A2" sqref="A2"/>
    </sheetView>
  </sheetViews>
  <sheetFormatPr defaultColWidth="8.85546875" defaultRowHeight="12.75" x14ac:dyDescent="0.2"/>
  <cols>
    <col min="1" max="1" width="36.5703125" style="15" customWidth="1"/>
    <col min="2" max="2" width="9.5703125" style="15" customWidth="1"/>
    <col min="3" max="3" width="15" style="15" customWidth="1"/>
    <col min="4" max="4" width="10" style="15" bestFit="1" customWidth="1"/>
    <col min="5" max="5" width="14.42578125" style="15" bestFit="1" customWidth="1"/>
    <col min="6" max="6" width="2.140625" style="15" customWidth="1"/>
    <col min="7" max="7" width="15" style="15" customWidth="1"/>
    <col min="8" max="8" width="10" style="15" bestFit="1" customWidth="1"/>
    <col min="9" max="9" width="14.42578125" style="15" bestFit="1" customWidth="1"/>
    <col min="10" max="10" width="1.7109375" style="15" customWidth="1"/>
    <col min="11" max="11" width="14.85546875" style="15" customWidth="1"/>
    <col min="12" max="12" width="10" style="15" bestFit="1" customWidth="1"/>
    <col min="13" max="13" width="14.42578125" style="15" bestFit="1" customWidth="1"/>
    <col min="14" max="16384" width="8.85546875" style="15"/>
  </cols>
  <sheetData>
    <row r="1" spans="1:13" ht="18" x14ac:dyDescent="0.25">
      <c r="A1" s="41" t="s">
        <v>60</v>
      </c>
      <c r="B1" s="1"/>
      <c r="C1" s="2"/>
      <c r="D1" s="2"/>
      <c r="E1" s="34" t="s">
        <v>36</v>
      </c>
      <c r="G1" s="35" t="s">
        <v>37</v>
      </c>
      <c r="H1" s="33"/>
      <c r="I1" s="33"/>
      <c r="K1" s="2"/>
      <c r="L1" s="2"/>
      <c r="M1" s="2"/>
    </row>
    <row r="2" spans="1:13" ht="15" x14ac:dyDescent="0.2">
      <c r="A2" s="42" t="s">
        <v>47</v>
      </c>
      <c r="B2" s="2"/>
      <c r="C2" s="2"/>
      <c r="D2" s="2"/>
      <c r="E2" s="2"/>
      <c r="G2" s="2"/>
      <c r="H2" s="2"/>
      <c r="I2" s="2"/>
      <c r="K2" s="2"/>
      <c r="L2" s="2"/>
      <c r="M2" s="2"/>
    </row>
    <row r="3" spans="1:13" ht="9.75" customHeight="1" x14ac:dyDescent="0.2"/>
    <row r="4" spans="1:13" hidden="1" x14ac:dyDescent="0.2"/>
    <row r="5" spans="1:13" s="32" customFormat="1" ht="18" customHeight="1" x14ac:dyDescent="0.25">
      <c r="C5" s="97" t="s">
        <v>33</v>
      </c>
      <c r="D5" s="98"/>
      <c r="E5" s="98"/>
      <c r="G5" s="97" t="s">
        <v>34</v>
      </c>
      <c r="H5" s="98"/>
      <c r="I5" s="98"/>
      <c r="K5" s="97" t="s">
        <v>35</v>
      </c>
      <c r="L5" s="98"/>
      <c r="M5" s="98"/>
    </row>
    <row r="6" spans="1:13" s="32" customFormat="1" ht="63" x14ac:dyDescent="0.25">
      <c r="A6" s="96"/>
      <c r="B6" s="96"/>
      <c r="C6" s="43" t="s">
        <v>18</v>
      </c>
      <c r="D6" s="44" t="s">
        <v>0</v>
      </c>
      <c r="E6" s="45" t="s">
        <v>1</v>
      </c>
      <c r="G6" s="43" t="s">
        <v>18</v>
      </c>
      <c r="H6" s="44" t="s">
        <v>0</v>
      </c>
      <c r="I6" s="45" t="s">
        <v>1</v>
      </c>
      <c r="K6" s="43" t="s">
        <v>18</v>
      </c>
      <c r="L6" s="44" t="s">
        <v>0</v>
      </c>
      <c r="M6" s="45" t="s">
        <v>1</v>
      </c>
    </row>
    <row r="7" spans="1:13" s="32" customFormat="1" ht="15" x14ac:dyDescent="0.2">
      <c r="A7" s="46"/>
      <c r="B7" s="46"/>
      <c r="C7" s="46"/>
      <c r="D7" s="46"/>
      <c r="E7" s="47" t="s">
        <v>2</v>
      </c>
      <c r="G7" s="46"/>
      <c r="H7" s="46"/>
      <c r="I7" s="47" t="s">
        <v>2</v>
      </c>
      <c r="K7" s="46"/>
      <c r="L7" s="46"/>
      <c r="M7" s="47" t="s">
        <v>2</v>
      </c>
    </row>
    <row r="8" spans="1:13" s="32" customFormat="1" ht="15.75" x14ac:dyDescent="0.25">
      <c r="A8" s="48" t="s">
        <v>7</v>
      </c>
      <c r="B8" s="48"/>
      <c r="C8" s="49"/>
      <c r="D8" s="50"/>
      <c r="E8" s="51"/>
      <c r="G8" s="49"/>
      <c r="H8" s="50"/>
      <c r="I8" s="51"/>
      <c r="K8" s="49"/>
      <c r="L8" s="50"/>
      <c r="M8" s="51"/>
    </row>
    <row r="9" spans="1:13" s="32" customFormat="1" ht="15" x14ac:dyDescent="0.2">
      <c r="A9" s="52" t="s">
        <v>21</v>
      </c>
      <c r="B9" s="52"/>
      <c r="C9" s="53">
        <v>25000</v>
      </c>
      <c r="D9" s="50">
        <f>C9/C$34</f>
        <v>0.16666666666666666</v>
      </c>
      <c r="E9" s="54">
        <f>D9*$C$36</f>
        <v>1626.5</v>
      </c>
      <c r="G9" s="53">
        <v>30000</v>
      </c>
      <c r="H9" s="50">
        <f>G9/G$34</f>
        <v>0.28037383177570091</v>
      </c>
      <c r="I9" s="54">
        <f>H9*$G$36</f>
        <v>2654.2990654205605</v>
      </c>
      <c r="K9" s="53">
        <v>10000</v>
      </c>
      <c r="L9" s="50">
        <f>K9/K$34</f>
        <v>6.3492063492063489E-2</v>
      </c>
      <c r="M9" s="54">
        <f>L9*$K$36</f>
        <v>390.47619047619048</v>
      </c>
    </row>
    <row r="10" spans="1:13" s="32" customFormat="1" ht="15" x14ac:dyDescent="0.2">
      <c r="A10" s="42" t="s">
        <v>22</v>
      </c>
      <c r="B10" s="55"/>
      <c r="C10" s="53">
        <v>25000</v>
      </c>
      <c r="D10" s="50">
        <f t="shared" ref="D10:D33" si="0">C10/C$34</f>
        <v>0.16666666666666666</v>
      </c>
      <c r="E10" s="54">
        <f t="shared" ref="E10:E33" si="1">D10*$C$36</f>
        <v>1626.5</v>
      </c>
      <c r="G10" s="53">
        <v>15000</v>
      </c>
      <c r="H10" s="50">
        <f t="shared" ref="H10:H33" si="2">G10/G$34</f>
        <v>0.14018691588785046</v>
      </c>
      <c r="I10" s="54">
        <f t="shared" ref="I10:I33" si="3">H10*$G$36</f>
        <v>1327.1495327102803</v>
      </c>
      <c r="K10" s="53">
        <v>5000</v>
      </c>
      <c r="L10" s="50">
        <f t="shared" ref="L10:L33" si="4">K10/K$34</f>
        <v>3.1746031746031744E-2</v>
      </c>
      <c r="M10" s="54">
        <f t="shared" ref="M10:M33" si="5">L10*$K$36</f>
        <v>195.23809523809524</v>
      </c>
    </row>
    <row r="11" spans="1:13" s="32" customFormat="1" ht="15" x14ac:dyDescent="0.2">
      <c r="A11" s="55" t="s">
        <v>23</v>
      </c>
      <c r="B11" s="55"/>
      <c r="C11" s="53">
        <v>15000</v>
      </c>
      <c r="D11" s="50">
        <f t="shared" si="0"/>
        <v>0.1</v>
      </c>
      <c r="E11" s="54">
        <f t="shared" si="1"/>
        <v>975.90000000000009</v>
      </c>
      <c r="G11" s="53">
        <v>10000</v>
      </c>
      <c r="H11" s="50">
        <f t="shared" si="2"/>
        <v>9.3457943925233641E-2</v>
      </c>
      <c r="I11" s="54">
        <f t="shared" si="3"/>
        <v>884.76635514018687</v>
      </c>
      <c r="K11" s="53">
        <v>35000</v>
      </c>
      <c r="L11" s="50">
        <f t="shared" si="4"/>
        <v>0.22222222222222221</v>
      </c>
      <c r="M11" s="54">
        <f t="shared" si="5"/>
        <v>1366.6666666666665</v>
      </c>
    </row>
    <row r="12" spans="1:13" s="32" customFormat="1" ht="15" x14ac:dyDescent="0.2">
      <c r="A12" s="42" t="s">
        <v>24</v>
      </c>
      <c r="B12" s="55"/>
      <c r="C12" s="53">
        <v>10000</v>
      </c>
      <c r="D12" s="50">
        <f t="shared" si="0"/>
        <v>6.6666666666666666E-2</v>
      </c>
      <c r="E12" s="54">
        <f t="shared" si="1"/>
        <v>650.6</v>
      </c>
      <c r="G12" s="53">
        <v>12000</v>
      </c>
      <c r="H12" s="50">
        <f t="shared" si="2"/>
        <v>0.11214953271028037</v>
      </c>
      <c r="I12" s="54">
        <f t="shared" si="3"/>
        <v>1061.7196261682243</v>
      </c>
      <c r="K12" s="53">
        <v>40000</v>
      </c>
      <c r="L12" s="50">
        <f t="shared" si="4"/>
        <v>0.25396825396825395</v>
      </c>
      <c r="M12" s="54">
        <f t="shared" si="5"/>
        <v>1561.9047619047619</v>
      </c>
    </row>
    <row r="13" spans="1:13" s="32" customFormat="1" ht="15" x14ac:dyDescent="0.2">
      <c r="A13" s="42" t="s">
        <v>25</v>
      </c>
      <c r="B13" s="55"/>
      <c r="C13" s="53">
        <v>10000</v>
      </c>
      <c r="D13" s="50">
        <f t="shared" si="0"/>
        <v>6.6666666666666666E-2</v>
      </c>
      <c r="E13" s="54">
        <f t="shared" si="1"/>
        <v>650.6</v>
      </c>
      <c r="G13" s="53">
        <v>5000</v>
      </c>
      <c r="H13" s="50">
        <f t="shared" si="2"/>
        <v>4.6728971962616821E-2</v>
      </c>
      <c r="I13" s="54">
        <f t="shared" si="3"/>
        <v>442.38317757009344</v>
      </c>
      <c r="K13" s="53">
        <v>40000</v>
      </c>
      <c r="L13" s="50">
        <f t="shared" si="4"/>
        <v>0.25396825396825395</v>
      </c>
      <c r="M13" s="54">
        <f t="shared" si="5"/>
        <v>1561.9047619047619</v>
      </c>
    </row>
    <row r="14" spans="1:13" s="32" customFormat="1" ht="15" x14ac:dyDescent="0.2">
      <c r="A14" s="42" t="s">
        <v>26</v>
      </c>
      <c r="B14" s="55"/>
      <c r="C14" s="53">
        <v>5000</v>
      </c>
      <c r="D14" s="50">
        <f t="shared" si="0"/>
        <v>3.3333333333333333E-2</v>
      </c>
      <c r="E14" s="54">
        <f t="shared" si="1"/>
        <v>325.3</v>
      </c>
      <c r="G14" s="53">
        <v>0</v>
      </c>
      <c r="H14" s="50">
        <f t="shared" si="2"/>
        <v>0</v>
      </c>
      <c r="I14" s="54">
        <f t="shared" si="3"/>
        <v>0</v>
      </c>
      <c r="K14" s="53">
        <v>10000</v>
      </c>
      <c r="L14" s="50">
        <f t="shared" si="4"/>
        <v>6.3492063492063489E-2</v>
      </c>
      <c r="M14" s="54">
        <f t="shared" si="5"/>
        <v>390.47619047619048</v>
      </c>
    </row>
    <row r="15" spans="1:13" s="32" customFormat="1" ht="15" x14ac:dyDescent="0.2">
      <c r="A15" s="42" t="s">
        <v>27</v>
      </c>
      <c r="B15" s="55"/>
      <c r="C15" s="53">
        <v>30000</v>
      </c>
      <c r="D15" s="50">
        <f t="shared" si="0"/>
        <v>0.2</v>
      </c>
      <c r="E15" s="54">
        <f t="shared" si="1"/>
        <v>1951.8000000000002</v>
      </c>
      <c r="G15" s="53">
        <v>0</v>
      </c>
      <c r="H15" s="50">
        <f t="shared" si="2"/>
        <v>0</v>
      </c>
      <c r="I15" s="54">
        <f t="shared" si="3"/>
        <v>0</v>
      </c>
      <c r="K15" s="53">
        <v>0</v>
      </c>
      <c r="L15" s="50">
        <f t="shared" si="4"/>
        <v>0</v>
      </c>
      <c r="M15" s="54">
        <f t="shared" si="5"/>
        <v>0</v>
      </c>
    </row>
    <row r="16" spans="1:13" s="32" customFormat="1" ht="15" x14ac:dyDescent="0.2">
      <c r="A16" s="42" t="s">
        <v>28</v>
      </c>
      <c r="B16" s="55"/>
      <c r="C16" s="53">
        <v>10000</v>
      </c>
      <c r="D16" s="50">
        <f t="shared" si="0"/>
        <v>6.6666666666666666E-2</v>
      </c>
      <c r="E16" s="54">
        <f t="shared" si="1"/>
        <v>650.6</v>
      </c>
      <c r="G16" s="53">
        <v>10000</v>
      </c>
      <c r="H16" s="50">
        <f t="shared" si="2"/>
        <v>9.3457943925233641E-2</v>
      </c>
      <c r="I16" s="54">
        <f t="shared" si="3"/>
        <v>884.76635514018687</v>
      </c>
      <c r="K16" s="53">
        <v>7500</v>
      </c>
      <c r="L16" s="50">
        <f t="shared" si="4"/>
        <v>4.7619047619047616E-2</v>
      </c>
      <c r="M16" s="54">
        <f t="shared" si="5"/>
        <v>292.85714285714283</v>
      </c>
    </row>
    <row r="17" spans="1:13" s="32" customFormat="1" ht="15" x14ac:dyDescent="0.2">
      <c r="A17" s="42" t="s">
        <v>29</v>
      </c>
      <c r="B17" s="55"/>
      <c r="C17" s="53">
        <v>20000</v>
      </c>
      <c r="D17" s="50">
        <f t="shared" si="0"/>
        <v>0.13333333333333333</v>
      </c>
      <c r="E17" s="54">
        <f t="shared" si="1"/>
        <v>1301.2</v>
      </c>
      <c r="G17" s="53">
        <v>25000</v>
      </c>
      <c r="H17" s="50">
        <f t="shared" si="2"/>
        <v>0.23364485981308411</v>
      </c>
      <c r="I17" s="54">
        <f t="shared" si="3"/>
        <v>2211.9158878504672</v>
      </c>
      <c r="K17" s="53">
        <v>10000</v>
      </c>
      <c r="L17" s="50">
        <f t="shared" si="4"/>
        <v>6.3492063492063489E-2</v>
      </c>
      <c r="M17" s="54">
        <f t="shared" si="5"/>
        <v>390.47619047619048</v>
      </c>
    </row>
    <row r="18" spans="1:13" s="32" customFormat="1" ht="15" x14ac:dyDescent="0.2">
      <c r="A18" s="42" t="s">
        <v>30</v>
      </c>
      <c r="B18" s="55"/>
      <c r="C18" s="53"/>
      <c r="D18" s="50">
        <f t="shared" si="0"/>
        <v>0</v>
      </c>
      <c r="E18" s="54">
        <f t="shared" si="1"/>
        <v>0</v>
      </c>
      <c r="G18" s="53"/>
      <c r="H18" s="50">
        <f t="shared" si="2"/>
        <v>0</v>
      </c>
      <c r="I18" s="54">
        <f t="shared" si="3"/>
        <v>0</v>
      </c>
      <c r="K18" s="53"/>
      <c r="L18" s="50">
        <f t="shared" si="4"/>
        <v>0</v>
      </c>
      <c r="M18" s="54">
        <f t="shared" si="5"/>
        <v>0</v>
      </c>
    </row>
    <row r="19" spans="1:13" s="32" customFormat="1" ht="15" x14ac:dyDescent="0.2">
      <c r="A19" s="52"/>
      <c r="B19" s="52"/>
      <c r="C19" s="53"/>
      <c r="D19" s="50">
        <f t="shared" si="0"/>
        <v>0</v>
      </c>
      <c r="E19" s="54">
        <f t="shared" si="1"/>
        <v>0</v>
      </c>
      <c r="G19" s="53"/>
      <c r="H19" s="50">
        <f t="shared" si="2"/>
        <v>0</v>
      </c>
      <c r="I19" s="54">
        <f t="shared" si="3"/>
        <v>0</v>
      </c>
      <c r="K19" s="53"/>
      <c r="L19" s="50">
        <f t="shared" si="4"/>
        <v>0</v>
      </c>
      <c r="M19" s="54">
        <f t="shared" si="5"/>
        <v>0</v>
      </c>
    </row>
    <row r="20" spans="1:13" s="32" customFormat="1" ht="15" x14ac:dyDescent="0.2">
      <c r="A20" s="55"/>
      <c r="B20" s="55"/>
      <c r="C20" s="53"/>
      <c r="D20" s="50">
        <f t="shared" si="0"/>
        <v>0</v>
      </c>
      <c r="E20" s="54">
        <f t="shared" si="1"/>
        <v>0</v>
      </c>
      <c r="G20" s="53"/>
      <c r="H20" s="50">
        <f t="shared" si="2"/>
        <v>0</v>
      </c>
      <c r="I20" s="54">
        <f t="shared" si="3"/>
        <v>0</v>
      </c>
      <c r="K20" s="53"/>
      <c r="L20" s="50">
        <f t="shared" si="4"/>
        <v>0</v>
      </c>
      <c r="M20" s="54">
        <f t="shared" si="5"/>
        <v>0</v>
      </c>
    </row>
    <row r="21" spans="1:13" s="32" customFormat="1" ht="15" x14ac:dyDescent="0.2">
      <c r="A21" s="55"/>
      <c r="B21" s="55"/>
      <c r="C21" s="53"/>
      <c r="D21" s="50">
        <f t="shared" si="0"/>
        <v>0</v>
      </c>
      <c r="E21" s="54">
        <f t="shared" si="1"/>
        <v>0</v>
      </c>
      <c r="G21" s="53"/>
      <c r="H21" s="50">
        <f t="shared" si="2"/>
        <v>0</v>
      </c>
      <c r="I21" s="54">
        <f t="shared" si="3"/>
        <v>0</v>
      </c>
      <c r="K21" s="53"/>
      <c r="L21" s="50">
        <f t="shared" si="4"/>
        <v>0</v>
      </c>
      <c r="M21" s="54">
        <f t="shared" si="5"/>
        <v>0</v>
      </c>
    </row>
    <row r="22" spans="1:13" s="32" customFormat="1" ht="15" x14ac:dyDescent="0.2">
      <c r="A22" s="55"/>
      <c r="B22" s="55"/>
      <c r="C22" s="53"/>
      <c r="D22" s="50">
        <f t="shared" si="0"/>
        <v>0</v>
      </c>
      <c r="E22" s="54">
        <f t="shared" si="1"/>
        <v>0</v>
      </c>
      <c r="G22" s="53"/>
      <c r="H22" s="50">
        <f t="shared" si="2"/>
        <v>0</v>
      </c>
      <c r="I22" s="54">
        <f t="shared" si="3"/>
        <v>0</v>
      </c>
      <c r="K22" s="53"/>
      <c r="L22" s="50">
        <f t="shared" si="4"/>
        <v>0</v>
      </c>
      <c r="M22" s="54">
        <f t="shared" si="5"/>
        <v>0</v>
      </c>
    </row>
    <row r="23" spans="1:13" s="32" customFormat="1" ht="15" x14ac:dyDescent="0.2">
      <c r="A23" s="55"/>
      <c r="B23" s="55"/>
      <c r="C23" s="53"/>
      <c r="D23" s="50">
        <f t="shared" si="0"/>
        <v>0</v>
      </c>
      <c r="E23" s="54">
        <f t="shared" si="1"/>
        <v>0</v>
      </c>
      <c r="G23" s="53"/>
      <c r="H23" s="50">
        <f t="shared" si="2"/>
        <v>0</v>
      </c>
      <c r="I23" s="54">
        <f t="shared" si="3"/>
        <v>0</v>
      </c>
      <c r="K23" s="53"/>
      <c r="L23" s="50">
        <f t="shared" si="4"/>
        <v>0</v>
      </c>
      <c r="M23" s="54">
        <f t="shared" si="5"/>
        <v>0</v>
      </c>
    </row>
    <row r="24" spans="1:13" s="32" customFormat="1" ht="15" x14ac:dyDescent="0.2">
      <c r="A24" s="55"/>
      <c r="B24" s="55"/>
      <c r="C24" s="53"/>
      <c r="D24" s="50">
        <f t="shared" si="0"/>
        <v>0</v>
      </c>
      <c r="E24" s="54">
        <f t="shared" si="1"/>
        <v>0</v>
      </c>
      <c r="G24" s="53"/>
      <c r="H24" s="50">
        <f t="shared" si="2"/>
        <v>0</v>
      </c>
      <c r="I24" s="54">
        <f t="shared" si="3"/>
        <v>0</v>
      </c>
      <c r="K24" s="53"/>
      <c r="L24" s="50">
        <f t="shared" si="4"/>
        <v>0</v>
      </c>
      <c r="M24" s="54">
        <f t="shared" si="5"/>
        <v>0</v>
      </c>
    </row>
    <row r="25" spans="1:13" s="32" customFormat="1" ht="15" x14ac:dyDescent="0.2">
      <c r="A25" s="55"/>
      <c r="B25" s="55"/>
      <c r="C25" s="53"/>
      <c r="D25" s="50">
        <f t="shared" si="0"/>
        <v>0</v>
      </c>
      <c r="E25" s="54">
        <f t="shared" si="1"/>
        <v>0</v>
      </c>
      <c r="G25" s="53"/>
      <c r="H25" s="50">
        <f t="shared" si="2"/>
        <v>0</v>
      </c>
      <c r="I25" s="54">
        <f t="shared" si="3"/>
        <v>0</v>
      </c>
      <c r="K25" s="53"/>
      <c r="L25" s="50">
        <f t="shared" si="4"/>
        <v>0</v>
      </c>
      <c r="M25" s="54">
        <f t="shared" si="5"/>
        <v>0</v>
      </c>
    </row>
    <row r="26" spans="1:13" s="32" customFormat="1" ht="15" x14ac:dyDescent="0.2">
      <c r="A26" s="55"/>
      <c r="B26" s="55"/>
      <c r="C26" s="53"/>
      <c r="D26" s="50">
        <f t="shared" si="0"/>
        <v>0</v>
      </c>
      <c r="E26" s="54">
        <f t="shared" si="1"/>
        <v>0</v>
      </c>
      <c r="G26" s="53"/>
      <c r="H26" s="50">
        <f t="shared" si="2"/>
        <v>0</v>
      </c>
      <c r="I26" s="54">
        <f t="shared" si="3"/>
        <v>0</v>
      </c>
      <c r="K26" s="53"/>
      <c r="L26" s="50">
        <f t="shared" si="4"/>
        <v>0</v>
      </c>
      <c r="M26" s="54">
        <f t="shared" si="5"/>
        <v>0</v>
      </c>
    </row>
    <row r="27" spans="1:13" s="32" customFormat="1" ht="15" x14ac:dyDescent="0.2">
      <c r="A27" s="42"/>
      <c r="B27" s="55"/>
      <c r="C27" s="53"/>
      <c r="D27" s="50">
        <f t="shared" si="0"/>
        <v>0</v>
      </c>
      <c r="E27" s="54">
        <f t="shared" si="1"/>
        <v>0</v>
      </c>
      <c r="G27" s="53"/>
      <c r="H27" s="50">
        <f t="shared" si="2"/>
        <v>0</v>
      </c>
      <c r="I27" s="54">
        <f t="shared" si="3"/>
        <v>0</v>
      </c>
      <c r="K27" s="53"/>
      <c r="L27" s="50">
        <f t="shared" si="4"/>
        <v>0</v>
      </c>
      <c r="M27" s="54">
        <f t="shared" si="5"/>
        <v>0</v>
      </c>
    </row>
    <row r="28" spans="1:13" s="32" customFormat="1" ht="15" x14ac:dyDescent="0.2">
      <c r="A28" s="42"/>
      <c r="B28" s="55"/>
      <c r="C28" s="53"/>
      <c r="D28" s="50">
        <f t="shared" si="0"/>
        <v>0</v>
      </c>
      <c r="E28" s="54">
        <f t="shared" si="1"/>
        <v>0</v>
      </c>
      <c r="G28" s="53"/>
      <c r="H28" s="50">
        <f t="shared" si="2"/>
        <v>0</v>
      </c>
      <c r="I28" s="54">
        <f t="shared" si="3"/>
        <v>0</v>
      </c>
      <c r="K28" s="53"/>
      <c r="L28" s="50">
        <f t="shared" si="4"/>
        <v>0</v>
      </c>
      <c r="M28" s="54">
        <f t="shared" si="5"/>
        <v>0</v>
      </c>
    </row>
    <row r="29" spans="1:13" s="32" customFormat="1" ht="15" x14ac:dyDescent="0.2">
      <c r="A29" s="42"/>
      <c r="B29" s="55"/>
      <c r="C29" s="53"/>
      <c r="D29" s="50">
        <f t="shared" si="0"/>
        <v>0</v>
      </c>
      <c r="E29" s="54">
        <f t="shared" si="1"/>
        <v>0</v>
      </c>
      <c r="G29" s="53"/>
      <c r="H29" s="50">
        <f t="shared" si="2"/>
        <v>0</v>
      </c>
      <c r="I29" s="54">
        <f t="shared" si="3"/>
        <v>0</v>
      </c>
      <c r="K29" s="53"/>
      <c r="L29" s="50">
        <f t="shared" si="4"/>
        <v>0</v>
      </c>
      <c r="M29" s="54">
        <f t="shared" si="5"/>
        <v>0</v>
      </c>
    </row>
    <row r="30" spans="1:13" s="32" customFormat="1" ht="15" x14ac:dyDescent="0.2">
      <c r="A30" s="42"/>
      <c r="B30" s="55"/>
      <c r="C30" s="53"/>
      <c r="D30" s="50">
        <f t="shared" si="0"/>
        <v>0</v>
      </c>
      <c r="E30" s="54">
        <f t="shared" si="1"/>
        <v>0</v>
      </c>
      <c r="G30" s="53"/>
      <c r="H30" s="50">
        <f t="shared" si="2"/>
        <v>0</v>
      </c>
      <c r="I30" s="54">
        <f t="shared" si="3"/>
        <v>0</v>
      </c>
      <c r="K30" s="53"/>
      <c r="L30" s="50">
        <f t="shared" si="4"/>
        <v>0</v>
      </c>
      <c r="M30" s="54">
        <f t="shared" si="5"/>
        <v>0</v>
      </c>
    </row>
    <row r="31" spans="1:13" s="32" customFormat="1" ht="15" x14ac:dyDescent="0.2">
      <c r="A31" s="55"/>
      <c r="B31" s="55"/>
      <c r="C31" s="53"/>
      <c r="D31" s="50">
        <f t="shared" si="0"/>
        <v>0</v>
      </c>
      <c r="E31" s="54">
        <f t="shared" si="1"/>
        <v>0</v>
      </c>
      <c r="G31" s="53"/>
      <c r="H31" s="50">
        <f t="shared" si="2"/>
        <v>0</v>
      </c>
      <c r="I31" s="54">
        <f t="shared" si="3"/>
        <v>0</v>
      </c>
      <c r="K31" s="53"/>
      <c r="L31" s="50">
        <f t="shared" si="4"/>
        <v>0</v>
      </c>
      <c r="M31" s="54">
        <f t="shared" si="5"/>
        <v>0</v>
      </c>
    </row>
    <row r="32" spans="1:13" s="32" customFormat="1" ht="15" x14ac:dyDescent="0.2">
      <c r="A32" s="55"/>
      <c r="B32" s="55"/>
      <c r="C32" s="53"/>
      <c r="D32" s="50">
        <f t="shared" si="0"/>
        <v>0</v>
      </c>
      <c r="E32" s="54">
        <f t="shared" si="1"/>
        <v>0</v>
      </c>
      <c r="G32" s="53"/>
      <c r="H32" s="50">
        <f t="shared" si="2"/>
        <v>0</v>
      </c>
      <c r="I32" s="54">
        <f t="shared" si="3"/>
        <v>0</v>
      </c>
      <c r="K32" s="53"/>
      <c r="L32" s="50">
        <f t="shared" si="4"/>
        <v>0</v>
      </c>
      <c r="M32" s="54">
        <f t="shared" si="5"/>
        <v>0</v>
      </c>
    </row>
    <row r="33" spans="1:13" s="32" customFormat="1" ht="15" x14ac:dyDescent="0.2">
      <c r="A33" s="56"/>
      <c r="B33" s="57"/>
      <c r="C33" s="58"/>
      <c r="D33" s="50">
        <f t="shared" si="0"/>
        <v>0</v>
      </c>
      <c r="E33" s="59">
        <f t="shared" si="1"/>
        <v>0</v>
      </c>
      <c r="G33" s="58"/>
      <c r="H33" s="50">
        <f t="shared" si="2"/>
        <v>0</v>
      </c>
      <c r="I33" s="59">
        <f t="shared" si="3"/>
        <v>0</v>
      </c>
      <c r="K33" s="58"/>
      <c r="L33" s="50">
        <f t="shared" si="4"/>
        <v>0</v>
      </c>
      <c r="M33" s="59">
        <f t="shared" si="5"/>
        <v>0</v>
      </c>
    </row>
    <row r="34" spans="1:13" s="32" customFormat="1" ht="15.75" thickBot="1" x14ac:dyDescent="0.25">
      <c r="A34" s="55" t="s">
        <v>19</v>
      </c>
      <c r="B34" s="49"/>
      <c r="C34" s="49">
        <f>SUM(C9:C33)</f>
        <v>150000</v>
      </c>
      <c r="D34" s="60">
        <f>SUM(D9:D33)</f>
        <v>1</v>
      </c>
      <c r="E34" s="61">
        <f>SUM(E9:E33)</f>
        <v>9759.0000000000018</v>
      </c>
      <c r="G34" s="49">
        <f>SUM(G9:G33)</f>
        <v>107000</v>
      </c>
      <c r="H34" s="60">
        <f>SUM(H9:H33)</f>
        <v>1</v>
      </c>
      <c r="I34" s="61">
        <f>SUM(I9:I33)</f>
        <v>9467</v>
      </c>
      <c r="K34" s="49">
        <f>SUM(K9:K33)</f>
        <v>157500</v>
      </c>
      <c r="L34" s="60">
        <f>SUM(L9:L33)</f>
        <v>1</v>
      </c>
      <c r="M34" s="61">
        <f>SUM(M9:M33)</f>
        <v>6150.0000000000009</v>
      </c>
    </row>
    <row r="35" spans="1:13" s="32" customFormat="1" ht="7.15" customHeight="1" thickTop="1" x14ac:dyDescent="0.2">
      <c r="A35" s="55"/>
      <c r="B35" s="55"/>
      <c r="C35" s="49"/>
      <c r="D35" s="50"/>
      <c r="E35" s="49"/>
      <c r="G35" s="49"/>
      <c r="H35" s="50"/>
      <c r="I35" s="49"/>
      <c r="K35" s="49"/>
      <c r="L35" s="50"/>
      <c r="M35" s="49"/>
    </row>
    <row r="36" spans="1:13" s="32" customFormat="1" ht="15.75" thickBot="1" x14ac:dyDescent="0.25">
      <c r="A36" s="62" t="s">
        <v>38</v>
      </c>
      <c r="B36" s="62"/>
      <c r="C36" s="63">
        <f>C48</f>
        <v>9759</v>
      </c>
      <c r="D36" s="64"/>
      <c r="E36" s="65">
        <f>C36</f>
        <v>9759</v>
      </c>
      <c r="F36" s="66"/>
      <c r="G36" s="63">
        <f>G48</f>
        <v>9467</v>
      </c>
      <c r="H36" s="64"/>
      <c r="I36" s="65">
        <f>G36</f>
        <v>9467</v>
      </c>
      <c r="J36" s="66"/>
      <c r="K36" s="63">
        <f>K48</f>
        <v>6150</v>
      </c>
      <c r="L36" s="64"/>
      <c r="M36" s="65">
        <f>K36</f>
        <v>6150</v>
      </c>
    </row>
    <row r="37" spans="1:13" s="32" customFormat="1" ht="15.75" thickTop="1" x14ac:dyDescent="0.2">
      <c r="A37" s="55"/>
      <c r="B37" s="55"/>
      <c r="C37" s="49"/>
      <c r="D37" s="64"/>
      <c r="E37" s="49"/>
      <c r="G37" s="49"/>
      <c r="H37" s="64"/>
      <c r="I37" s="49"/>
      <c r="K37" s="49"/>
      <c r="L37" s="64"/>
      <c r="M37" s="49"/>
    </row>
    <row r="38" spans="1:13" s="32" customFormat="1" ht="15.75" thickBot="1" x14ac:dyDescent="0.25">
      <c r="A38" s="55" t="s">
        <v>39</v>
      </c>
      <c r="B38" s="55"/>
      <c r="C38" s="67"/>
      <c r="D38" s="50"/>
      <c r="E38" s="68">
        <f>E34-E36</f>
        <v>0</v>
      </c>
      <c r="G38" s="67"/>
      <c r="H38" s="50"/>
      <c r="I38" s="68">
        <f>I34-I36</f>
        <v>0</v>
      </c>
      <c r="K38" s="67"/>
      <c r="L38" s="50"/>
      <c r="M38" s="68">
        <f>M34-M36</f>
        <v>0</v>
      </c>
    </row>
    <row r="39" spans="1:13" s="32" customFormat="1" ht="15.75" thickTop="1" x14ac:dyDescent="0.2">
      <c r="A39" s="55"/>
      <c r="B39" s="55"/>
      <c r="C39" s="49"/>
      <c r="D39" s="50"/>
      <c r="E39" s="49"/>
      <c r="G39" s="49"/>
      <c r="H39" s="50"/>
      <c r="I39" s="49"/>
      <c r="K39" s="49"/>
      <c r="L39" s="50"/>
      <c r="M39" s="49"/>
    </row>
    <row r="40" spans="1:13" s="32" customFormat="1" ht="15" x14ac:dyDescent="0.2">
      <c r="A40" s="55"/>
      <c r="B40" s="55"/>
      <c r="C40" s="49"/>
      <c r="D40" s="50"/>
      <c r="E40" s="49"/>
      <c r="G40" s="49"/>
      <c r="H40" s="50"/>
      <c r="I40" s="49"/>
      <c r="K40" s="49"/>
      <c r="L40" s="50"/>
      <c r="M40" s="49"/>
    </row>
    <row r="41" spans="1:13" s="32" customFormat="1" ht="15" x14ac:dyDescent="0.2">
      <c r="A41" s="91" t="s">
        <v>40</v>
      </c>
      <c r="B41" s="55"/>
      <c r="C41" s="69">
        <v>525</v>
      </c>
      <c r="D41" s="50"/>
      <c r="E41" s="49"/>
      <c r="G41" s="69">
        <v>452</v>
      </c>
      <c r="H41" s="50"/>
      <c r="I41" s="49"/>
      <c r="K41" s="69">
        <v>25</v>
      </c>
      <c r="L41" s="50"/>
      <c r="M41" s="49"/>
    </row>
    <row r="42" spans="1:13" s="32" customFormat="1" ht="15" x14ac:dyDescent="0.2">
      <c r="A42" s="91" t="s">
        <v>41</v>
      </c>
      <c r="B42" s="55"/>
      <c r="C42" s="69">
        <v>1200</v>
      </c>
      <c r="D42" s="50"/>
      <c r="E42" s="49"/>
      <c r="G42" s="69">
        <v>1150</v>
      </c>
      <c r="H42" s="50"/>
      <c r="I42" s="49"/>
      <c r="K42" s="69">
        <v>0</v>
      </c>
      <c r="L42" s="50"/>
      <c r="M42" s="49"/>
    </row>
    <row r="43" spans="1:13" s="32" customFormat="1" ht="15" x14ac:dyDescent="0.2">
      <c r="A43" s="91" t="s">
        <v>42</v>
      </c>
      <c r="B43" s="55"/>
      <c r="C43" s="69">
        <v>159</v>
      </c>
      <c r="D43" s="50"/>
      <c r="E43" s="49"/>
      <c r="G43" s="69">
        <v>200</v>
      </c>
      <c r="H43" s="50"/>
      <c r="I43" s="49"/>
      <c r="K43" s="69">
        <v>0</v>
      </c>
      <c r="L43" s="50"/>
      <c r="M43" s="49"/>
    </row>
    <row r="44" spans="1:13" s="32" customFormat="1" ht="15" x14ac:dyDescent="0.2">
      <c r="A44" s="91" t="s">
        <v>43</v>
      </c>
      <c r="B44" s="55"/>
      <c r="C44" s="69">
        <v>250</v>
      </c>
      <c r="D44" s="50"/>
      <c r="E44" s="49"/>
      <c r="G44" s="69">
        <v>300</v>
      </c>
      <c r="H44" s="50"/>
      <c r="I44" s="49"/>
      <c r="K44" s="69">
        <v>500</v>
      </c>
      <c r="L44" s="50"/>
      <c r="M44" s="49"/>
    </row>
    <row r="45" spans="1:13" s="32" customFormat="1" ht="15" x14ac:dyDescent="0.2">
      <c r="A45" s="91" t="s">
        <v>44</v>
      </c>
      <c r="B45" s="55"/>
      <c r="C45" s="69">
        <v>125</v>
      </c>
      <c r="D45" s="50"/>
      <c r="E45" s="49"/>
      <c r="G45" s="69">
        <v>175</v>
      </c>
      <c r="H45" s="50"/>
      <c r="I45" s="49"/>
      <c r="K45" s="69">
        <v>125</v>
      </c>
      <c r="L45" s="50"/>
      <c r="M45" s="49"/>
    </row>
    <row r="46" spans="1:13" s="32" customFormat="1" ht="15" x14ac:dyDescent="0.2">
      <c r="A46" s="91" t="s">
        <v>45</v>
      </c>
      <c r="B46" s="55"/>
      <c r="C46" s="69">
        <v>2500</v>
      </c>
      <c r="D46" s="50"/>
      <c r="E46" s="49"/>
      <c r="G46" s="69">
        <v>2300</v>
      </c>
      <c r="H46" s="50"/>
      <c r="I46" s="49"/>
      <c r="K46" s="69">
        <v>0</v>
      </c>
      <c r="L46" s="50"/>
      <c r="M46" s="49"/>
    </row>
    <row r="47" spans="1:13" s="32" customFormat="1" ht="15" x14ac:dyDescent="0.2">
      <c r="A47" s="91" t="s">
        <v>46</v>
      </c>
      <c r="B47" s="55"/>
      <c r="C47" s="70">
        <v>5000</v>
      </c>
      <c r="D47" s="50"/>
      <c r="E47" s="49"/>
      <c r="G47" s="70">
        <v>4890</v>
      </c>
      <c r="H47" s="50"/>
      <c r="I47" s="49"/>
      <c r="K47" s="70">
        <v>5500</v>
      </c>
      <c r="L47" s="50"/>
      <c r="M47" s="49"/>
    </row>
    <row r="48" spans="1:13" s="32" customFormat="1" ht="15" x14ac:dyDescent="0.2">
      <c r="A48" s="55"/>
      <c r="B48" s="55"/>
      <c r="C48" s="69">
        <f>SUM(C41:C47)</f>
        <v>9759</v>
      </c>
      <c r="D48" s="50"/>
      <c r="E48" s="49"/>
      <c r="G48" s="69">
        <f>SUM(G41:G47)</f>
        <v>9467</v>
      </c>
      <c r="H48" s="50"/>
      <c r="I48" s="49"/>
      <c r="K48" s="69">
        <f>SUM(K41:K47)</f>
        <v>6150</v>
      </c>
      <c r="L48" s="50"/>
      <c r="M48" s="49"/>
    </row>
    <row r="49" spans="1:13" s="32" customFormat="1" ht="15" x14ac:dyDescent="0.2">
      <c r="A49" s="55"/>
      <c r="B49" s="55"/>
      <c r="C49" s="49"/>
      <c r="D49" s="50"/>
      <c r="E49" s="49"/>
      <c r="G49" s="49"/>
      <c r="H49" s="50"/>
      <c r="I49" s="49"/>
      <c r="K49" s="49"/>
      <c r="L49" s="50"/>
      <c r="M49" s="49"/>
    </row>
    <row r="50" spans="1:13" x14ac:dyDescent="0.2">
      <c r="A50" s="8"/>
      <c r="B50" s="8"/>
      <c r="C50" s="2"/>
      <c r="D50" s="5"/>
      <c r="E50" s="4"/>
      <c r="G50" s="2"/>
      <c r="H50" s="5"/>
      <c r="I50" s="4"/>
      <c r="K50" s="2"/>
      <c r="L50" s="5"/>
      <c r="M50" s="4"/>
    </row>
    <row r="51" spans="1:13" x14ac:dyDescent="0.2">
      <c r="A51" s="8"/>
      <c r="B51" s="8"/>
      <c r="C51" s="2"/>
      <c r="D51" s="2"/>
      <c r="E51" s="4"/>
      <c r="G51" s="2"/>
      <c r="H51" s="2"/>
      <c r="I51" s="4"/>
      <c r="K51" s="2"/>
      <c r="L51" s="2"/>
      <c r="M51" s="4"/>
    </row>
    <row r="52" spans="1:13" x14ac:dyDescent="0.2">
      <c r="A52" s="8"/>
      <c r="B52" s="8"/>
      <c r="C52" s="2"/>
      <c r="D52" s="2"/>
      <c r="E52" s="4"/>
      <c r="G52" s="2"/>
      <c r="H52" s="2"/>
      <c r="I52" s="4"/>
      <c r="K52" s="2"/>
      <c r="L52" s="2"/>
      <c r="M52" s="4"/>
    </row>
    <row r="53" spans="1:13" x14ac:dyDescent="0.2">
      <c r="A53" s="8"/>
      <c r="B53" s="8"/>
      <c r="C53" s="2"/>
      <c r="D53" s="2"/>
      <c r="E53" s="4"/>
      <c r="G53" s="2"/>
      <c r="H53" s="2"/>
      <c r="I53" s="4"/>
      <c r="K53" s="2"/>
      <c r="L53" s="2"/>
      <c r="M53" s="4"/>
    </row>
    <row r="54" spans="1:13" x14ac:dyDescent="0.2">
      <c r="A54" s="8"/>
      <c r="B54" s="8"/>
      <c r="C54" s="2"/>
      <c r="D54" s="2"/>
      <c r="E54" s="4"/>
      <c r="G54" s="2"/>
      <c r="H54" s="2"/>
      <c r="I54" s="4"/>
      <c r="K54" s="2"/>
      <c r="L54" s="2"/>
      <c r="M54" s="4"/>
    </row>
  </sheetData>
  <mergeCells count="4">
    <mergeCell ref="C5:E5"/>
    <mergeCell ref="G5:I5"/>
    <mergeCell ref="K5:M5"/>
    <mergeCell ref="A6:B6"/>
  </mergeCells>
  <pageMargins left="0.2" right="0.2" top="0.75" bottom="0.5" header="0.3" footer="0.3"/>
  <pageSetup scale="83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/>
  </sheetViews>
  <sheetFormatPr defaultColWidth="8.85546875" defaultRowHeight="12.75" x14ac:dyDescent="0.2"/>
  <cols>
    <col min="1" max="1" width="36.5703125" style="15" customWidth="1"/>
    <col min="2" max="2" width="9.5703125" style="15" customWidth="1"/>
    <col min="3" max="3" width="15" style="15" customWidth="1"/>
    <col min="4" max="4" width="10" style="15" bestFit="1" customWidth="1"/>
    <col min="5" max="5" width="14.42578125" style="15" bestFit="1" customWidth="1"/>
    <col min="6" max="6" width="2.140625" style="15" customWidth="1"/>
    <col min="7" max="7" width="15" style="15" customWidth="1"/>
    <col min="8" max="8" width="10" style="15" bestFit="1" customWidth="1"/>
    <col min="9" max="9" width="14.42578125" style="15" bestFit="1" customWidth="1"/>
    <col min="10" max="10" width="1.7109375" style="15" customWidth="1"/>
    <col min="11" max="11" width="14.85546875" style="15" customWidth="1"/>
    <col min="12" max="12" width="10" style="15" bestFit="1" customWidth="1"/>
    <col min="13" max="13" width="14.42578125" style="15" bestFit="1" customWidth="1"/>
    <col min="14" max="16384" width="8.85546875" style="15"/>
  </cols>
  <sheetData>
    <row r="1" spans="1:13" ht="18" x14ac:dyDescent="0.25">
      <c r="A1" s="41" t="s">
        <v>60</v>
      </c>
      <c r="B1" s="1"/>
      <c r="C1" s="2"/>
      <c r="D1" s="2"/>
      <c r="E1" s="34" t="s">
        <v>36</v>
      </c>
      <c r="G1" s="35" t="s">
        <v>37</v>
      </c>
      <c r="H1" s="33"/>
      <c r="I1" s="33"/>
      <c r="K1" s="2"/>
      <c r="L1" s="2"/>
      <c r="M1" s="2"/>
    </row>
    <row r="2" spans="1:13" ht="15" x14ac:dyDescent="0.2">
      <c r="A2" s="42" t="s">
        <v>47</v>
      </c>
      <c r="B2" s="2"/>
      <c r="C2" s="2"/>
      <c r="D2" s="2"/>
      <c r="E2" s="2"/>
      <c r="G2" s="2"/>
      <c r="H2" s="2"/>
      <c r="I2" s="2"/>
      <c r="K2" s="2"/>
      <c r="L2" s="2"/>
      <c r="M2" s="2"/>
    </row>
    <row r="3" spans="1:13" ht="9.75" customHeight="1" x14ac:dyDescent="0.2"/>
    <row r="4" spans="1:13" hidden="1" x14ac:dyDescent="0.2"/>
    <row r="5" spans="1:13" s="32" customFormat="1" ht="18" customHeight="1" x14ac:dyDescent="0.25">
      <c r="C5" s="97" t="s">
        <v>33</v>
      </c>
      <c r="D5" s="98"/>
      <c r="E5" s="98"/>
      <c r="G5" s="97" t="s">
        <v>34</v>
      </c>
      <c r="H5" s="98"/>
      <c r="I5" s="98"/>
      <c r="K5" s="97" t="s">
        <v>35</v>
      </c>
      <c r="L5" s="98"/>
      <c r="M5" s="98"/>
    </row>
    <row r="6" spans="1:13" s="32" customFormat="1" ht="47.25" x14ac:dyDescent="0.25">
      <c r="A6" s="96"/>
      <c r="B6" s="96"/>
      <c r="C6" s="43" t="s">
        <v>18</v>
      </c>
      <c r="D6" s="44" t="s">
        <v>0</v>
      </c>
      <c r="E6" s="45" t="s">
        <v>1</v>
      </c>
      <c r="G6" s="43" t="s">
        <v>18</v>
      </c>
      <c r="H6" s="44" t="s">
        <v>0</v>
      </c>
      <c r="I6" s="45" t="s">
        <v>1</v>
      </c>
      <c r="K6" s="43" t="s">
        <v>18</v>
      </c>
      <c r="L6" s="44" t="s">
        <v>0</v>
      </c>
      <c r="M6" s="45" t="s">
        <v>1</v>
      </c>
    </row>
    <row r="7" spans="1:13" s="32" customFormat="1" ht="15" x14ac:dyDescent="0.2">
      <c r="A7" s="46"/>
      <c r="B7" s="46"/>
      <c r="C7" s="46"/>
      <c r="D7" s="46"/>
      <c r="E7" s="47" t="s">
        <v>2</v>
      </c>
      <c r="G7" s="46"/>
      <c r="H7" s="46"/>
      <c r="I7" s="47" t="s">
        <v>2</v>
      </c>
      <c r="K7" s="46"/>
      <c r="L7" s="46"/>
      <c r="M7" s="47" t="s">
        <v>2</v>
      </c>
    </row>
    <row r="8" spans="1:13" s="32" customFormat="1" ht="15.75" x14ac:dyDescent="0.25">
      <c r="A8" s="48" t="s">
        <v>7</v>
      </c>
      <c r="B8" s="48"/>
      <c r="C8" s="49"/>
      <c r="D8" s="50"/>
      <c r="E8" s="51"/>
      <c r="G8" s="49"/>
      <c r="H8" s="50"/>
      <c r="I8" s="51"/>
      <c r="K8" s="49"/>
      <c r="L8" s="50"/>
      <c r="M8" s="51"/>
    </row>
    <row r="9" spans="1:13" s="32" customFormat="1" ht="15" x14ac:dyDescent="0.2">
      <c r="A9" s="52"/>
      <c r="B9" s="52"/>
      <c r="C9" s="53"/>
      <c r="D9" s="50" t="e">
        <f>C9/C$34</f>
        <v>#DIV/0!</v>
      </c>
      <c r="E9" s="54" t="e">
        <f>D9*$C$36</f>
        <v>#DIV/0!</v>
      </c>
      <c r="G9" s="53"/>
      <c r="H9" s="50" t="e">
        <f>G9/G$34</f>
        <v>#DIV/0!</v>
      </c>
      <c r="I9" s="54" t="e">
        <f>H9*$G$36</f>
        <v>#DIV/0!</v>
      </c>
      <c r="K9" s="53"/>
      <c r="L9" s="50" t="e">
        <f>K9/K$34</f>
        <v>#DIV/0!</v>
      </c>
      <c r="M9" s="54" t="e">
        <f>L9*$K$36</f>
        <v>#DIV/0!</v>
      </c>
    </row>
    <row r="10" spans="1:13" s="32" customFormat="1" ht="15" x14ac:dyDescent="0.2">
      <c r="A10" s="42"/>
      <c r="B10" s="55"/>
      <c r="C10" s="53"/>
      <c r="D10" s="50" t="e">
        <f t="shared" ref="D10:D33" si="0">C10/C$34</f>
        <v>#DIV/0!</v>
      </c>
      <c r="E10" s="54" t="e">
        <f t="shared" ref="E10:E33" si="1">D10*$C$36</f>
        <v>#DIV/0!</v>
      </c>
      <c r="G10" s="53"/>
      <c r="H10" s="50" t="e">
        <f t="shared" ref="H10:H33" si="2">G10/G$34</f>
        <v>#DIV/0!</v>
      </c>
      <c r="I10" s="54" t="e">
        <f t="shared" ref="I10:I33" si="3">H10*$G$36</f>
        <v>#DIV/0!</v>
      </c>
      <c r="K10" s="53"/>
      <c r="L10" s="50" t="e">
        <f t="shared" ref="L10:L33" si="4">K10/K$34</f>
        <v>#DIV/0!</v>
      </c>
      <c r="M10" s="54" t="e">
        <f t="shared" ref="M10:M33" si="5">L10*$K$36</f>
        <v>#DIV/0!</v>
      </c>
    </row>
    <row r="11" spans="1:13" s="32" customFormat="1" ht="15" x14ac:dyDescent="0.2">
      <c r="A11" s="55"/>
      <c r="B11" s="55"/>
      <c r="C11" s="53"/>
      <c r="D11" s="50" t="e">
        <f t="shared" si="0"/>
        <v>#DIV/0!</v>
      </c>
      <c r="E11" s="54" t="e">
        <f t="shared" si="1"/>
        <v>#DIV/0!</v>
      </c>
      <c r="G11" s="53"/>
      <c r="H11" s="50" t="e">
        <f t="shared" si="2"/>
        <v>#DIV/0!</v>
      </c>
      <c r="I11" s="54" t="e">
        <f t="shared" si="3"/>
        <v>#DIV/0!</v>
      </c>
      <c r="K11" s="53"/>
      <c r="L11" s="50" t="e">
        <f t="shared" si="4"/>
        <v>#DIV/0!</v>
      </c>
      <c r="M11" s="54" t="e">
        <f t="shared" si="5"/>
        <v>#DIV/0!</v>
      </c>
    </row>
    <row r="12" spans="1:13" s="32" customFormat="1" ht="15" x14ac:dyDescent="0.2">
      <c r="A12" s="42"/>
      <c r="B12" s="55"/>
      <c r="C12" s="53"/>
      <c r="D12" s="50" t="e">
        <f t="shared" si="0"/>
        <v>#DIV/0!</v>
      </c>
      <c r="E12" s="54" t="e">
        <f t="shared" si="1"/>
        <v>#DIV/0!</v>
      </c>
      <c r="G12" s="53"/>
      <c r="H12" s="50" t="e">
        <f t="shared" si="2"/>
        <v>#DIV/0!</v>
      </c>
      <c r="I12" s="54" t="e">
        <f t="shared" si="3"/>
        <v>#DIV/0!</v>
      </c>
      <c r="K12" s="53"/>
      <c r="L12" s="50" t="e">
        <f t="shared" si="4"/>
        <v>#DIV/0!</v>
      </c>
      <c r="M12" s="54" t="e">
        <f t="shared" si="5"/>
        <v>#DIV/0!</v>
      </c>
    </row>
    <row r="13" spans="1:13" s="32" customFormat="1" ht="15" x14ac:dyDescent="0.2">
      <c r="A13" s="42"/>
      <c r="B13" s="55"/>
      <c r="C13" s="53"/>
      <c r="D13" s="50" t="e">
        <f t="shared" si="0"/>
        <v>#DIV/0!</v>
      </c>
      <c r="E13" s="54" t="e">
        <f t="shared" si="1"/>
        <v>#DIV/0!</v>
      </c>
      <c r="G13" s="53"/>
      <c r="H13" s="50" t="e">
        <f t="shared" si="2"/>
        <v>#DIV/0!</v>
      </c>
      <c r="I13" s="54" t="e">
        <f t="shared" si="3"/>
        <v>#DIV/0!</v>
      </c>
      <c r="K13" s="53"/>
      <c r="L13" s="50" t="e">
        <f t="shared" si="4"/>
        <v>#DIV/0!</v>
      </c>
      <c r="M13" s="54" t="e">
        <f t="shared" si="5"/>
        <v>#DIV/0!</v>
      </c>
    </row>
    <row r="14" spans="1:13" s="32" customFormat="1" ht="15" x14ac:dyDescent="0.2">
      <c r="A14" s="42"/>
      <c r="B14" s="55"/>
      <c r="C14" s="53"/>
      <c r="D14" s="50" t="e">
        <f t="shared" si="0"/>
        <v>#DIV/0!</v>
      </c>
      <c r="E14" s="54" t="e">
        <f t="shared" si="1"/>
        <v>#DIV/0!</v>
      </c>
      <c r="G14" s="53"/>
      <c r="H14" s="50" t="e">
        <f t="shared" si="2"/>
        <v>#DIV/0!</v>
      </c>
      <c r="I14" s="54" t="e">
        <f t="shared" si="3"/>
        <v>#DIV/0!</v>
      </c>
      <c r="K14" s="53"/>
      <c r="L14" s="50" t="e">
        <f t="shared" si="4"/>
        <v>#DIV/0!</v>
      </c>
      <c r="M14" s="54" t="e">
        <f t="shared" si="5"/>
        <v>#DIV/0!</v>
      </c>
    </row>
    <row r="15" spans="1:13" s="32" customFormat="1" ht="15" x14ac:dyDescent="0.2">
      <c r="A15" s="42"/>
      <c r="B15" s="55"/>
      <c r="C15" s="53"/>
      <c r="D15" s="50" t="e">
        <f t="shared" si="0"/>
        <v>#DIV/0!</v>
      </c>
      <c r="E15" s="54" t="e">
        <f t="shared" si="1"/>
        <v>#DIV/0!</v>
      </c>
      <c r="G15" s="53"/>
      <c r="H15" s="50" t="e">
        <f t="shared" si="2"/>
        <v>#DIV/0!</v>
      </c>
      <c r="I15" s="54" t="e">
        <f t="shared" si="3"/>
        <v>#DIV/0!</v>
      </c>
      <c r="K15" s="53"/>
      <c r="L15" s="50" t="e">
        <f t="shared" si="4"/>
        <v>#DIV/0!</v>
      </c>
      <c r="M15" s="54" t="e">
        <f t="shared" si="5"/>
        <v>#DIV/0!</v>
      </c>
    </row>
    <row r="16" spans="1:13" s="32" customFormat="1" ht="15" x14ac:dyDescent="0.2">
      <c r="A16" s="42"/>
      <c r="B16" s="55"/>
      <c r="C16" s="53"/>
      <c r="D16" s="50" t="e">
        <f t="shared" si="0"/>
        <v>#DIV/0!</v>
      </c>
      <c r="E16" s="54" t="e">
        <f t="shared" si="1"/>
        <v>#DIV/0!</v>
      </c>
      <c r="G16" s="53"/>
      <c r="H16" s="50" t="e">
        <f t="shared" si="2"/>
        <v>#DIV/0!</v>
      </c>
      <c r="I16" s="54" t="e">
        <f t="shared" si="3"/>
        <v>#DIV/0!</v>
      </c>
      <c r="K16" s="53"/>
      <c r="L16" s="50" t="e">
        <f t="shared" si="4"/>
        <v>#DIV/0!</v>
      </c>
      <c r="M16" s="54" t="e">
        <f t="shared" si="5"/>
        <v>#DIV/0!</v>
      </c>
    </row>
    <row r="17" spans="1:13" s="32" customFormat="1" ht="15" x14ac:dyDescent="0.2">
      <c r="A17" s="42"/>
      <c r="B17" s="55"/>
      <c r="C17" s="53"/>
      <c r="D17" s="50" t="e">
        <f t="shared" si="0"/>
        <v>#DIV/0!</v>
      </c>
      <c r="E17" s="54" t="e">
        <f t="shared" si="1"/>
        <v>#DIV/0!</v>
      </c>
      <c r="G17" s="53"/>
      <c r="H17" s="50" t="e">
        <f t="shared" si="2"/>
        <v>#DIV/0!</v>
      </c>
      <c r="I17" s="54" t="e">
        <f t="shared" si="3"/>
        <v>#DIV/0!</v>
      </c>
      <c r="K17" s="53"/>
      <c r="L17" s="50" t="e">
        <f t="shared" si="4"/>
        <v>#DIV/0!</v>
      </c>
      <c r="M17" s="54" t="e">
        <f t="shared" si="5"/>
        <v>#DIV/0!</v>
      </c>
    </row>
    <row r="18" spans="1:13" s="32" customFormat="1" ht="15" x14ac:dyDescent="0.2">
      <c r="A18" s="42"/>
      <c r="B18" s="55"/>
      <c r="C18" s="53"/>
      <c r="D18" s="50" t="e">
        <f t="shared" si="0"/>
        <v>#DIV/0!</v>
      </c>
      <c r="E18" s="54" t="e">
        <f t="shared" si="1"/>
        <v>#DIV/0!</v>
      </c>
      <c r="G18" s="53"/>
      <c r="H18" s="50" t="e">
        <f t="shared" si="2"/>
        <v>#DIV/0!</v>
      </c>
      <c r="I18" s="54" t="e">
        <f t="shared" si="3"/>
        <v>#DIV/0!</v>
      </c>
      <c r="K18" s="53"/>
      <c r="L18" s="50" t="e">
        <f t="shared" si="4"/>
        <v>#DIV/0!</v>
      </c>
      <c r="M18" s="54" t="e">
        <f t="shared" si="5"/>
        <v>#DIV/0!</v>
      </c>
    </row>
    <row r="19" spans="1:13" s="32" customFormat="1" ht="15" x14ac:dyDescent="0.2">
      <c r="A19" s="52"/>
      <c r="B19" s="52"/>
      <c r="C19" s="53"/>
      <c r="D19" s="50" t="e">
        <f t="shared" si="0"/>
        <v>#DIV/0!</v>
      </c>
      <c r="E19" s="54" t="e">
        <f t="shared" si="1"/>
        <v>#DIV/0!</v>
      </c>
      <c r="G19" s="53"/>
      <c r="H19" s="50" t="e">
        <f t="shared" si="2"/>
        <v>#DIV/0!</v>
      </c>
      <c r="I19" s="54" t="e">
        <f t="shared" si="3"/>
        <v>#DIV/0!</v>
      </c>
      <c r="K19" s="53"/>
      <c r="L19" s="50" t="e">
        <f t="shared" si="4"/>
        <v>#DIV/0!</v>
      </c>
      <c r="M19" s="54" t="e">
        <f t="shared" si="5"/>
        <v>#DIV/0!</v>
      </c>
    </row>
    <row r="20" spans="1:13" s="32" customFormat="1" ht="15" x14ac:dyDescent="0.2">
      <c r="A20" s="55"/>
      <c r="B20" s="55"/>
      <c r="C20" s="53"/>
      <c r="D20" s="50" t="e">
        <f t="shared" si="0"/>
        <v>#DIV/0!</v>
      </c>
      <c r="E20" s="54" t="e">
        <f t="shared" si="1"/>
        <v>#DIV/0!</v>
      </c>
      <c r="G20" s="53"/>
      <c r="H20" s="50" t="e">
        <f t="shared" si="2"/>
        <v>#DIV/0!</v>
      </c>
      <c r="I20" s="54" t="e">
        <f t="shared" si="3"/>
        <v>#DIV/0!</v>
      </c>
      <c r="K20" s="53"/>
      <c r="L20" s="50" t="e">
        <f t="shared" si="4"/>
        <v>#DIV/0!</v>
      </c>
      <c r="M20" s="54" t="e">
        <f t="shared" si="5"/>
        <v>#DIV/0!</v>
      </c>
    </row>
    <row r="21" spans="1:13" s="32" customFormat="1" ht="15" x14ac:dyDescent="0.2">
      <c r="A21" s="55"/>
      <c r="B21" s="55"/>
      <c r="C21" s="53"/>
      <c r="D21" s="50" t="e">
        <f t="shared" si="0"/>
        <v>#DIV/0!</v>
      </c>
      <c r="E21" s="54" t="e">
        <f t="shared" si="1"/>
        <v>#DIV/0!</v>
      </c>
      <c r="G21" s="53"/>
      <c r="H21" s="50" t="e">
        <f t="shared" si="2"/>
        <v>#DIV/0!</v>
      </c>
      <c r="I21" s="54" t="e">
        <f t="shared" si="3"/>
        <v>#DIV/0!</v>
      </c>
      <c r="K21" s="53"/>
      <c r="L21" s="50" t="e">
        <f t="shared" si="4"/>
        <v>#DIV/0!</v>
      </c>
      <c r="M21" s="54" t="e">
        <f t="shared" si="5"/>
        <v>#DIV/0!</v>
      </c>
    </row>
    <row r="22" spans="1:13" s="32" customFormat="1" ht="15" x14ac:dyDescent="0.2">
      <c r="A22" s="55"/>
      <c r="B22" s="55"/>
      <c r="C22" s="53"/>
      <c r="D22" s="50" t="e">
        <f t="shared" si="0"/>
        <v>#DIV/0!</v>
      </c>
      <c r="E22" s="54" t="e">
        <f t="shared" si="1"/>
        <v>#DIV/0!</v>
      </c>
      <c r="G22" s="53"/>
      <c r="H22" s="50" t="e">
        <f t="shared" si="2"/>
        <v>#DIV/0!</v>
      </c>
      <c r="I22" s="54" t="e">
        <f t="shared" si="3"/>
        <v>#DIV/0!</v>
      </c>
      <c r="K22" s="53"/>
      <c r="L22" s="50" t="e">
        <f t="shared" si="4"/>
        <v>#DIV/0!</v>
      </c>
      <c r="M22" s="54" t="e">
        <f t="shared" si="5"/>
        <v>#DIV/0!</v>
      </c>
    </row>
    <row r="23" spans="1:13" s="32" customFormat="1" ht="15" x14ac:dyDescent="0.2">
      <c r="A23" s="55"/>
      <c r="B23" s="55"/>
      <c r="C23" s="53"/>
      <c r="D23" s="50" t="e">
        <f t="shared" si="0"/>
        <v>#DIV/0!</v>
      </c>
      <c r="E23" s="54" t="e">
        <f t="shared" si="1"/>
        <v>#DIV/0!</v>
      </c>
      <c r="G23" s="53"/>
      <c r="H23" s="50" t="e">
        <f t="shared" si="2"/>
        <v>#DIV/0!</v>
      </c>
      <c r="I23" s="54" t="e">
        <f t="shared" si="3"/>
        <v>#DIV/0!</v>
      </c>
      <c r="K23" s="53"/>
      <c r="L23" s="50" t="e">
        <f t="shared" si="4"/>
        <v>#DIV/0!</v>
      </c>
      <c r="M23" s="54" t="e">
        <f t="shared" si="5"/>
        <v>#DIV/0!</v>
      </c>
    </row>
    <row r="24" spans="1:13" s="32" customFormat="1" ht="15" x14ac:dyDescent="0.2">
      <c r="A24" s="55"/>
      <c r="B24" s="55"/>
      <c r="C24" s="53"/>
      <c r="D24" s="50" t="e">
        <f t="shared" si="0"/>
        <v>#DIV/0!</v>
      </c>
      <c r="E24" s="54" t="e">
        <f t="shared" si="1"/>
        <v>#DIV/0!</v>
      </c>
      <c r="G24" s="53"/>
      <c r="H24" s="50" t="e">
        <f t="shared" si="2"/>
        <v>#DIV/0!</v>
      </c>
      <c r="I24" s="54" t="e">
        <f t="shared" si="3"/>
        <v>#DIV/0!</v>
      </c>
      <c r="K24" s="53"/>
      <c r="L24" s="50" t="e">
        <f t="shared" si="4"/>
        <v>#DIV/0!</v>
      </c>
      <c r="M24" s="54" t="e">
        <f t="shared" si="5"/>
        <v>#DIV/0!</v>
      </c>
    </row>
    <row r="25" spans="1:13" s="32" customFormat="1" ht="15" x14ac:dyDescent="0.2">
      <c r="A25" s="55"/>
      <c r="B25" s="55"/>
      <c r="C25" s="53"/>
      <c r="D25" s="50" t="e">
        <f t="shared" si="0"/>
        <v>#DIV/0!</v>
      </c>
      <c r="E25" s="54" t="e">
        <f t="shared" si="1"/>
        <v>#DIV/0!</v>
      </c>
      <c r="G25" s="53"/>
      <c r="H25" s="50" t="e">
        <f t="shared" si="2"/>
        <v>#DIV/0!</v>
      </c>
      <c r="I25" s="54" t="e">
        <f t="shared" si="3"/>
        <v>#DIV/0!</v>
      </c>
      <c r="K25" s="53"/>
      <c r="L25" s="50" t="e">
        <f t="shared" si="4"/>
        <v>#DIV/0!</v>
      </c>
      <c r="M25" s="54" t="e">
        <f t="shared" si="5"/>
        <v>#DIV/0!</v>
      </c>
    </row>
    <row r="26" spans="1:13" s="32" customFormat="1" ht="15" x14ac:dyDescent="0.2">
      <c r="A26" s="55"/>
      <c r="B26" s="55"/>
      <c r="C26" s="53"/>
      <c r="D26" s="50" t="e">
        <f t="shared" si="0"/>
        <v>#DIV/0!</v>
      </c>
      <c r="E26" s="54" t="e">
        <f t="shared" si="1"/>
        <v>#DIV/0!</v>
      </c>
      <c r="G26" s="53"/>
      <c r="H26" s="50" t="e">
        <f t="shared" si="2"/>
        <v>#DIV/0!</v>
      </c>
      <c r="I26" s="54" t="e">
        <f t="shared" si="3"/>
        <v>#DIV/0!</v>
      </c>
      <c r="K26" s="53"/>
      <c r="L26" s="50" t="e">
        <f t="shared" si="4"/>
        <v>#DIV/0!</v>
      </c>
      <c r="M26" s="54" t="e">
        <f t="shared" si="5"/>
        <v>#DIV/0!</v>
      </c>
    </row>
    <row r="27" spans="1:13" s="32" customFormat="1" ht="15" x14ac:dyDescent="0.2">
      <c r="A27" s="42"/>
      <c r="B27" s="55"/>
      <c r="C27" s="53"/>
      <c r="D27" s="50" t="e">
        <f t="shared" si="0"/>
        <v>#DIV/0!</v>
      </c>
      <c r="E27" s="54" t="e">
        <f t="shared" si="1"/>
        <v>#DIV/0!</v>
      </c>
      <c r="G27" s="53"/>
      <c r="H27" s="50" t="e">
        <f t="shared" si="2"/>
        <v>#DIV/0!</v>
      </c>
      <c r="I27" s="54" t="e">
        <f t="shared" si="3"/>
        <v>#DIV/0!</v>
      </c>
      <c r="K27" s="53"/>
      <c r="L27" s="50" t="e">
        <f t="shared" si="4"/>
        <v>#DIV/0!</v>
      </c>
      <c r="M27" s="54" t="e">
        <f t="shared" si="5"/>
        <v>#DIV/0!</v>
      </c>
    </row>
    <row r="28" spans="1:13" s="32" customFormat="1" ht="15" x14ac:dyDescent="0.2">
      <c r="A28" s="42"/>
      <c r="B28" s="55"/>
      <c r="C28" s="53"/>
      <c r="D28" s="50" t="e">
        <f t="shared" si="0"/>
        <v>#DIV/0!</v>
      </c>
      <c r="E28" s="54" t="e">
        <f t="shared" si="1"/>
        <v>#DIV/0!</v>
      </c>
      <c r="G28" s="53"/>
      <c r="H28" s="50" t="e">
        <f t="shared" si="2"/>
        <v>#DIV/0!</v>
      </c>
      <c r="I28" s="54" t="e">
        <f t="shared" si="3"/>
        <v>#DIV/0!</v>
      </c>
      <c r="K28" s="53"/>
      <c r="L28" s="50" t="e">
        <f t="shared" si="4"/>
        <v>#DIV/0!</v>
      </c>
      <c r="M28" s="54" t="e">
        <f t="shared" si="5"/>
        <v>#DIV/0!</v>
      </c>
    </row>
    <row r="29" spans="1:13" s="32" customFormat="1" ht="15" x14ac:dyDescent="0.2">
      <c r="A29" s="42"/>
      <c r="B29" s="55"/>
      <c r="C29" s="53"/>
      <c r="D29" s="50" t="e">
        <f t="shared" si="0"/>
        <v>#DIV/0!</v>
      </c>
      <c r="E29" s="54" t="e">
        <f t="shared" si="1"/>
        <v>#DIV/0!</v>
      </c>
      <c r="G29" s="53"/>
      <c r="H29" s="50" t="e">
        <f t="shared" si="2"/>
        <v>#DIV/0!</v>
      </c>
      <c r="I29" s="54" t="e">
        <f t="shared" si="3"/>
        <v>#DIV/0!</v>
      </c>
      <c r="K29" s="53"/>
      <c r="L29" s="50" t="e">
        <f t="shared" si="4"/>
        <v>#DIV/0!</v>
      </c>
      <c r="M29" s="54" t="e">
        <f t="shared" si="5"/>
        <v>#DIV/0!</v>
      </c>
    </row>
    <row r="30" spans="1:13" s="32" customFormat="1" ht="15" x14ac:dyDescent="0.2">
      <c r="A30" s="42"/>
      <c r="B30" s="55"/>
      <c r="C30" s="53"/>
      <c r="D30" s="50" t="e">
        <f t="shared" si="0"/>
        <v>#DIV/0!</v>
      </c>
      <c r="E30" s="54" t="e">
        <f t="shared" si="1"/>
        <v>#DIV/0!</v>
      </c>
      <c r="G30" s="53"/>
      <c r="H30" s="50" t="e">
        <f t="shared" si="2"/>
        <v>#DIV/0!</v>
      </c>
      <c r="I30" s="54" t="e">
        <f t="shared" si="3"/>
        <v>#DIV/0!</v>
      </c>
      <c r="K30" s="53"/>
      <c r="L30" s="50" t="e">
        <f t="shared" si="4"/>
        <v>#DIV/0!</v>
      </c>
      <c r="M30" s="54" t="e">
        <f t="shared" si="5"/>
        <v>#DIV/0!</v>
      </c>
    </row>
    <row r="31" spans="1:13" s="32" customFormat="1" ht="15" x14ac:dyDescent="0.2">
      <c r="A31" s="55"/>
      <c r="B31" s="55"/>
      <c r="C31" s="53"/>
      <c r="D31" s="50" t="e">
        <f t="shared" si="0"/>
        <v>#DIV/0!</v>
      </c>
      <c r="E31" s="54" t="e">
        <f t="shared" si="1"/>
        <v>#DIV/0!</v>
      </c>
      <c r="G31" s="53"/>
      <c r="H31" s="50" t="e">
        <f t="shared" si="2"/>
        <v>#DIV/0!</v>
      </c>
      <c r="I31" s="54" t="e">
        <f t="shared" si="3"/>
        <v>#DIV/0!</v>
      </c>
      <c r="K31" s="53"/>
      <c r="L31" s="50" t="e">
        <f t="shared" si="4"/>
        <v>#DIV/0!</v>
      </c>
      <c r="M31" s="54" t="e">
        <f t="shared" si="5"/>
        <v>#DIV/0!</v>
      </c>
    </row>
    <row r="32" spans="1:13" s="32" customFormat="1" ht="15" x14ac:dyDescent="0.2">
      <c r="A32" s="55"/>
      <c r="B32" s="55"/>
      <c r="C32" s="53"/>
      <c r="D32" s="50" t="e">
        <f t="shared" si="0"/>
        <v>#DIV/0!</v>
      </c>
      <c r="E32" s="54" t="e">
        <f t="shared" si="1"/>
        <v>#DIV/0!</v>
      </c>
      <c r="G32" s="53"/>
      <c r="H32" s="50" t="e">
        <f t="shared" si="2"/>
        <v>#DIV/0!</v>
      </c>
      <c r="I32" s="54" t="e">
        <f t="shared" si="3"/>
        <v>#DIV/0!</v>
      </c>
      <c r="K32" s="53"/>
      <c r="L32" s="50" t="e">
        <f t="shared" si="4"/>
        <v>#DIV/0!</v>
      </c>
      <c r="M32" s="54" t="e">
        <f t="shared" si="5"/>
        <v>#DIV/0!</v>
      </c>
    </row>
    <row r="33" spans="1:13" s="32" customFormat="1" ht="15" x14ac:dyDescent="0.2">
      <c r="A33" s="56"/>
      <c r="B33" s="57"/>
      <c r="C33" s="58"/>
      <c r="D33" s="50" t="e">
        <f t="shared" si="0"/>
        <v>#DIV/0!</v>
      </c>
      <c r="E33" s="59" t="e">
        <f t="shared" si="1"/>
        <v>#DIV/0!</v>
      </c>
      <c r="G33" s="58"/>
      <c r="H33" s="50" t="e">
        <f t="shared" si="2"/>
        <v>#DIV/0!</v>
      </c>
      <c r="I33" s="59" t="e">
        <f t="shared" si="3"/>
        <v>#DIV/0!</v>
      </c>
      <c r="K33" s="58"/>
      <c r="L33" s="50" t="e">
        <f t="shared" si="4"/>
        <v>#DIV/0!</v>
      </c>
      <c r="M33" s="59" t="e">
        <f t="shared" si="5"/>
        <v>#DIV/0!</v>
      </c>
    </row>
    <row r="34" spans="1:13" s="32" customFormat="1" ht="15.75" thickBot="1" x14ac:dyDescent="0.25">
      <c r="A34" s="55" t="s">
        <v>19</v>
      </c>
      <c r="B34" s="49"/>
      <c r="C34" s="49">
        <f>SUM(C9:C33)</f>
        <v>0</v>
      </c>
      <c r="D34" s="60" t="e">
        <f>SUM(D9:D33)</f>
        <v>#DIV/0!</v>
      </c>
      <c r="E34" s="61" t="e">
        <f>SUM(E9:E33)</f>
        <v>#DIV/0!</v>
      </c>
      <c r="G34" s="49">
        <f>SUM(G9:G33)</f>
        <v>0</v>
      </c>
      <c r="H34" s="60" t="e">
        <f>SUM(H9:H33)</f>
        <v>#DIV/0!</v>
      </c>
      <c r="I34" s="61" t="e">
        <f>SUM(I9:I33)</f>
        <v>#DIV/0!</v>
      </c>
      <c r="K34" s="49">
        <f>SUM(K9:K33)</f>
        <v>0</v>
      </c>
      <c r="L34" s="60" t="e">
        <f>SUM(L9:L33)</f>
        <v>#DIV/0!</v>
      </c>
      <c r="M34" s="61" t="e">
        <f>SUM(M9:M33)</f>
        <v>#DIV/0!</v>
      </c>
    </row>
    <row r="35" spans="1:13" s="32" customFormat="1" ht="7.15" customHeight="1" thickTop="1" x14ac:dyDescent="0.2">
      <c r="A35" s="55"/>
      <c r="B35" s="55"/>
      <c r="C35" s="49"/>
      <c r="D35" s="50"/>
      <c r="E35" s="49"/>
      <c r="G35" s="49"/>
      <c r="H35" s="50"/>
      <c r="I35" s="49"/>
      <c r="K35" s="49"/>
      <c r="L35" s="50"/>
      <c r="M35" s="49"/>
    </row>
    <row r="36" spans="1:13" s="32" customFormat="1" ht="15.75" thickBot="1" x14ac:dyDescent="0.25">
      <c r="A36" s="62" t="s">
        <v>38</v>
      </c>
      <c r="B36" s="62"/>
      <c r="C36" s="63">
        <f>C48</f>
        <v>0</v>
      </c>
      <c r="D36" s="64"/>
      <c r="E36" s="65">
        <f>C36</f>
        <v>0</v>
      </c>
      <c r="F36" s="66"/>
      <c r="G36" s="63">
        <f>G48</f>
        <v>0</v>
      </c>
      <c r="H36" s="64"/>
      <c r="I36" s="65">
        <f>G36</f>
        <v>0</v>
      </c>
      <c r="J36" s="66"/>
      <c r="K36" s="63">
        <f>K48</f>
        <v>0</v>
      </c>
      <c r="L36" s="64"/>
      <c r="M36" s="65">
        <f>K36</f>
        <v>0</v>
      </c>
    </row>
    <row r="37" spans="1:13" s="32" customFormat="1" ht="15.75" thickTop="1" x14ac:dyDescent="0.2">
      <c r="A37" s="55"/>
      <c r="B37" s="55"/>
      <c r="C37" s="49"/>
      <c r="D37" s="64"/>
      <c r="E37" s="49"/>
      <c r="G37" s="49"/>
      <c r="H37" s="64"/>
      <c r="I37" s="49"/>
      <c r="K37" s="49"/>
      <c r="L37" s="64"/>
      <c r="M37" s="49"/>
    </row>
    <row r="38" spans="1:13" s="32" customFormat="1" ht="15.75" thickBot="1" x14ac:dyDescent="0.25">
      <c r="A38" s="55" t="s">
        <v>39</v>
      </c>
      <c r="B38" s="55"/>
      <c r="C38" s="67"/>
      <c r="D38" s="50"/>
      <c r="E38" s="68" t="e">
        <f>E34-E36</f>
        <v>#DIV/0!</v>
      </c>
      <c r="G38" s="67"/>
      <c r="H38" s="50"/>
      <c r="I38" s="68" t="e">
        <f>I34-I36</f>
        <v>#DIV/0!</v>
      </c>
      <c r="K38" s="67"/>
      <c r="L38" s="50"/>
      <c r="M38" s="68" t="e">
        <f>M34-M36</f>
        <v>#DIV/0!</v>
      </c>
    </row>
    <row r="39" spans="1:13" s="32" customFormat="1" ht="15.75" thickTop="1" x14ac:dyDescent="0.2">
      <c r="A39" s="55"/>
      <c r="B39" s="55"/>
      <c r="C39" s="49"/>
      <c r="D39" s="50"/>
      <c r="E39" s="49"/>
      <c r="G39" s="49"/>
      <c r="H39" s="50"/>
      <c r="I39" s="49"/>
      <c r="K39" s="49"/>
      <c r="L39" s="50"/>
      <c r="M39" s="49"/>
    </row>
    <row r="40" spans="1:13" s="32" customFormat="1" ht="15" x14ac:dyDescent="0.2">
      <c r="A40" s="55" t="s">
        <v>58</v>
      </c>
      <c r="B40" s="55"/>
      <c r="C40" s="49"/>
      <c r="D40" s="50"/>
      <c r="E40" s="49"/>
      <c r="G40" s="49"/>
      <c r="H40" s="50"/>
      <c r="I40" s="49"/>
      <c r="K40" s="49"/>
      <c r="L40" s="50"/>
      <c r="M40" s="49"/>
    </row>
    <row r="41" spans="1:13" s="32" customFormat="1" ht="15" x14ac:dyDescent="0.2">
      <c r="A41" s="91"/>
      <c r="B41" s="55"/>
      <c r="C41" s="69"/>
      <c r="D41" s="50"/>
      <c r="E41" s="49"/>
      <c r="G41" s="69"/>
      <c r="H41" s="50"/>
      <c r="I41" s="49"/>
      <c r="K41" s="69"/>
      <c r="L41" s="50"/>
      <c r="M41" s="49"/>
    </row>
    <row r="42" spans="1:13" s="32" customFormat="1" ht="15" x14ac:dyDescent="0.2">
      <c r="A42" s="91"/>
      <c r="B42" s="55"/>
      <c r="C42" s="69"/>
      <c r="D42" s="50"/>
      <c r="E42" s="49"/>
      <c r="G42" s="69"/>
      <c r="H42" s="50"/>
      <c r="I42" s="49"/>
      <c r="K42" s="69"/>
      <c r="L42" s="50"/>
      <c r="M42" s="49"/>
    </row>
    <row r="43" spans="1:13" s="32" customFormat="1" ht="15" x14ac:dyDescent="0.2">
      <c r="A43" s="91"/>
      <c r="B43" s="55"/>
      <c r="C43" s="69"/>
      <c r="D43" s="50"/>
      <c r="E43" s="49"/>
      <c r="G43" s="69"/>
      <c r="H43" s="50"/>
      <c r="I43" s="49"/>
      <c r="K43" s="69"/>
      <c r="L43" s="50"/>
      <c r="M43" s="49"/>
    </row>
    <row r="44" spans="1:13" s="32" customFormat="1" ht="15" x14ac:dyDescent="0.2">
      <c r="A44" s="91"/>
      <c r="B44" s="55"/>
      <c r="C44" s="69"/>
      <c r="D44" s="50"/>
      <c r="E44" s="49"/>
      <c r="G44" s="69"/>
      <c r="H44" s="50"/>
      <c r="I44" s="49"/>
      <c r="K44" s="69"/>
      <c r="L44" s="50"/>
      <c r="M44" s="49"/>
    </row>
    <row r="45" spans="1:13" s="32" customFormat="1" ht="15" x14ac:dyDescent="0.2">
      <c r="A45" s="91"/>
      <c r="B45" s="55"/>
      <c r="C45" s="69"/>
      <c r="D45" s="50"/>
      <c r="E45" s="49"/>
      <c r="G45" s="69"/>
      <c r="H45" s="50"/>
      <c r="I45" s="49"/>
      <c r="K45" s="69"/>
      <c r="L45" s="50"/>
      <c r="M45" s="49"/>
    </row>
    <row r="46" spans="1:13" s="32" customFormat="1" ht="15" x14ac:dyDescent="0.2">
      <c r="A46" s="91"/>
      <c r="B46" s="55"/>
      <c r="C46" s="69"/>
      <c r="D46" s="50"/>
      <c r="E46" s="49"/>
      <c r="G46" s="69"/>
      <c r="H46" s="50"/>
      <c r="I46" s="49"/>
      <c r="K46" s="69"/>
      <c r="L46" s="50"/>
      <c r="M46" s="49"/>
    </row>
    <row r="47" spans="1:13" s="32" customFormat="1" ht="15" x14ac:dyDescent="0.2">
      <c r="A47" s="91"/>
      <c r="B47" s="55"/>
      <c r="C47" s="70"/>
      <c r="D47" s="50"/>
      <c r="E47" s="49"/>
      <c r="G47" s="70"/>
      <c r="H47" s="50"/>
      <c r="I47" s="49"/>
      <c r="K47" s="70"/>
      <c r="L47" s="50"/>
      <c r="M47" s="49"/>
    </row>
    <row r="48" spans="1:13" s="32" customFormat="1" ht="15" x14ac:dyDescent="0.2">
      <c r="A48" s="55"/>
      <c r="B48" s="55"/>
      <c r="C48" s="93">
        <f>SUM(C41:C47)</f>
        <v>0</v>
      </c>
      <c r="D48" s="94"/>
      <c r="E48" s="93"/>
      <c r="F48" s="95"/>
      <c r="G48" s="93">
        <f>SUM(G41:G47)</f>
        <v>0</v>
      </c>
      <c r="H48" s="94"/>
      <c r="I48" s="93"/>
      <c r="J48" s="95"/>
      <c r="K48" s="93">
        <f>SUM(K41:K47)</f>
        <v>0</v>
      </c>
      <c r="L48" s="50"/>
      <c r="M48" s="49"/>
    </row>
    <row r="49" spans="1:13" s="32" customFormat="1" ht="15" x14ac:dyDescent="0.2">
      <c r="A49" s="55"/>
      <c r="B49" s="55"/>
      <c r="C49" s="49"/>
      <c r="D49" s="50"/>
      <c r="E49" s="49"/>
      <c r="G49" s="49"/>
      <c r="H49" s="50"/>
      <c r="I49" s="49"/>
      <c r="K49" s="49"/>
      <c r="L49" s="50"/>
      <c r="M49" s="49"/>
    </row>
    <row r="50" spans="1:13" x14ac:dyDescent="0.2">
      <c r="A50" s="8"/>
      <c r="B50" s="8"/>
      <c r="C50" s="2"/>
      <c r="D50" s="5"/>
      <c r="E50" s="4"/>
      <c r="G50" s="2"/>
      <c r="H50" s="5"/>
      <c r="I50" s="4"/>
      <c r="K50" s="2"/>
      <c r="L50" s="5"/>
      <c r="M50" s="4"/>
    </row>
    <row r="51" spans="1:13" x14ac:dyDescent="0.2">
      <c r="A51" s="8"/>
      <c r="B51" s="8"/>
      <c r="C51" s="2"/>
      <c r="D51" s="2"/>
      <c r="E51" s="4"/>
      <c r="G51" s="2"/>
      <c r="H51" s="2"/>
      <c r="I51" s="4"/>
      <c r="K51" s="2"/>
      <c r="L51" s="2"/>
      <c r="M51" s="4"/>
    </row>
    <row r="52" spans="1:13" x14ac:dyDescent="0.2">
      <c r="A52" s="8"/>
      <c r="B52" s="8"/>
      <c r="C52" s="2"/>
      <c r="D52" s="2"/>
      <c r="E52" s="4"/>
      <c r="G52" s="2"/>
      <c r="H52" s="2"/>
      <c r="I52" s="4"/>
      <c r="K52" s="2"/>
      <c r="L52" s="2"/>
      <c r="M52" s="4"/>
    </row>
    <row r="53" spans="1:13" x14ac:dyDescent="0.2">
      <c r="A53" s="8"/>
      <c r="B53" s="8"/>
      <c r="C53" s="2"/>
      <c r="D53" s="2"/>
      <c r="E53" s="4"/>
      <c r="G53" s="2"/>
      <c r="H53" s="2"/>
      <c r="I53" s="4"/>
      <c r="K53" s="2"/>
      <c r="L53" s="2"/>
      <c r="M53" s="4"/>
    </row>
    <row r="54" spans="1:13" x14ac:dyDescent="0.2">
      <c r="A54" s="8"/>
      <c r="B54" s="8"/>
      <c r="C54" s="2"/>
      <c r="D54" s="2"/>
      <c r="E54" s="4"/>
      <c r="G54" s="2"/>
      <c r="H54" s="2"/>
      <c r="I54" s="4"/>
      <c r="K54" s="2"/>
      <c r="L54" s="2"/>
      <c r="M54" s="4"/>
    </row>
  </sheetData>
  <mergeCells count="4">
    <mergeCell ref="C5:E5"/>
    <mergeCell ref="G5:I5"/>
    <mergeCell ref="K5:M5"/>
    <mergeCell ref="A6:B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Normal="100" workbookViewId="0">
      <selection activeCell="A39" sqref="A39:A44"/>
    </sheetView>
  </sheetViews>
  <sheetFormatPr defaultColWidth="8.85546875" defaultRowHeight="12.75" x14ac:dyDescent="0.2"/>
  <cols>
    <col min="1" max="1" width="36.5703125" style="15" customWidth="1"/>
    <col min="2" max="2" width="5.85546875" style="15" customWidth="1"/>
    <col min="3" max="3" width="14.7109375" style="15" customWidth="1"/>
    <col min="4" max="4" width="10" style="15" bestFit="1" customWidth="1"/>
    <col min="5" max="5" width="15.42578125" style="15" customWidth="1"/>
    <col min="6" max="6" width="2.140625" style="15" customWidth="1"/>
    <col min="7" max="7" width="14.140625" style="15" customWidth="1"/>
    <col min="8" max="8" width="10" style="15" bestFit="1" customWidth="1"/>
    <col min="9" max="9" width="14.42578125" style="15" bestFit="1" customWidth="1"/>
    <col min="10" max="10" width="1.7109375" style="15" customWidth="1"/>
    <col min="11" max="11" width="14" style="15" customWidth="1"/>
    <col min="12" max="12" width="10" style="15" bestFit="1" customWidth="1"/>
    <col min="13" max="13" width="14.42578125" style="15" bestFit="1" customWidth="1"/>
    <col min="14" max="16384" width="8.85546875" style="15"/>
  </cols>
  <sheetData>
    <row r="1" spans="1:13" ht="18" x14ac:dyDescent="0.25">
      <c r="A1" s="41" t="s">
        <v>13</v>
      </c>
      <c r="B1" s="1"/>
      <c r="C1" s="2"/>
      <c r="D1" s="2"/>
      <c r="E1" s="34" t="s">
        <v>36</v>
      </c>
      <c r="G1" s="35" t="s">
        <v>37</v>
      </c>
      <c r="H1" s="33"/>
      <c r="I1" s="33"/>
      <c r="K1" s="2"/>
      <c r="L1" s="2"/>
      <c r="M1" s="2"/>
    </row>
    <row r="2" spans="1:13" ht="15" x14ac:dyDescent="0.2">
      <c r="A2" s="42" t="s">
        <v>17</v>
      </c>
      <c r="B2" s="2"/>
      <c r="C2" s="2"/>
      <c r="D2" s="2"/>
      <c r="E2" s="2"/>
      <c r="G2" s="2"/>
      <c r="H2" s="2"/>
      <c r="I2" s="2"/>
      <c r="K2" s="2"/>
      <c r="L2" s="2"/>
      <c r="M2" s="2"/>
    </row>
    <row r="5" spans="1:13" x14ac:dyDescent="0.2">
      <c r="C5" s="100" t="s">
        <v>51</v>
      </c>
      <c r="D5" s="100"/>
      <c r="E5" s="100"/>
      <c r="G5" s="100" t="s">
        <v>49</v>
      </c>
      <c r="H5" s="100"/>
      <c r="I5" s="100"/>
      <c r="K5" s="100" t="s">
        <v>50</v>
      </c>
      <c r="L5" s="100"/>
      <c r="M5" s="100"/>
    </row>
    <row r="6" spans="1:13" s="32" customFormat="1" ht="31.5" x14ac:dyDescent="0.25">
      <c r="A6" s="96"/>
      <c r="B6" s="96"/>
      <c r="C6" s="43" t="s">
        <v>14</v>
      </c>
      <c r="D6" s="44" t="s">
        <v>9</v>
      </c>
      <c r="E6" s="44" t="s">
        <v>1</v>
      </c>
      <c r="G6" s="43" t="s">
        <v>14</v>
      </c>
      <c r="H6" s="44" t="s">
        <v>9</v>
      </c>
      <c r="I6" s="44" t="s">
        <v>1</v>
      </c>
      <c r="K6" s="43" t="s">
        <v>14</v>
      </c>
      <c r="L6" s="44" t="s">
        <v>9</v>
      </c>
      <c r="M6" s="44" t="s">
        <v>1</v>
      </c>
    </row>
    <row r="7" spans="1:13" s="32" customFormat="1" ht="15" x14ac:dyDescent="0.2">
      <c r="A7" s="46"/>
      <c r="B7" s="46"/>
      <c r="C7" s="46"/>
      <c r="D7" s="46"/>
      <c r="E7" s="46" t="s">
        <v>2</v>
      </c>
      <c r="G7" s="46"/>
      <c r="H7" s="46"/>
      <c r="I7" s="46" t="s">
        <v>2</v>
      </c>
      <c r="K7" s="46"/>
      <c r="L7" s="46"/>
      <c r="M7" s="46" t="s">
        <v>2</v>
      </c>
    </row>
    <row r="8" spans="1:13" s="32" customFormat="1" ht="15.75" x14ac:dyDescent="0.25">
      <c r="A8" s="48" t="s">
        <v>7</v>
      </c>
      <c r="B8" s="48"/>
      <c r="C8" s="49"/>
      <c r="D8" s="50"/>
      <c r="E8" s="49"/>
      <c r="G8" s="49"/>
      <c r="H8" s="50"/>
      <c r="I8" s="49"/>
      <c r="K8" s="49"/>
      <c r="L8" s="50"/>
      <c r="M8" s="49"/>
    </row>
    <row r="9" spans="1:13" s="32" customFormat="1" ht="15" x14ac:dyDescent="0.2">
      <c r="A9" s="52" t="s">
        <v>21</v>
      </c>
      <c r="B9" s="52"/>
      <c r="C9" s="53">
        <v>25000</v>
      </c>
      <c r="D9" s="50">
        <f t="shared" ref="D9:D33" si="0">C9/C$34</f>
        <v>0.1473422406629222</v>
      </c>
      <c r="E9" s="73">
        <f>D9*C$36</f>
        <v>957.72456430899433</v>
      </c>
      <c r="G9" s="53">
        <v>1500</v>
      </c>
      <c r="H9" s="50">
        <f t="shared" ref="H9:H33" si="1">G9/G$34</f>
        <v>2.6200873362445413E-2</v>
      </c>
      <c r="I9" s="73">
        <f>H9*G$36</f>
        <v>157.20524017467247</v>
      </c>
      <c r="K9" s="53">
        <v>25000</v>
      </c>
      <c r="L9" s="50">
        <f t="shared" ref="L9:L33" si="2">K9/K$34</f>
        <v>0.19991044012282497</v>
      </c>
      <c r="M9" s="73">
        <f>L9*K$36</f>
        <v>1029.5387666325487</v>
      </c>
    </row>
    <row r="10" spans="1:13" s="32" customFormat="1" ht="15" x14ac:dyDescent="0.2">
      <c r="A10" s="42" t="s">
        <v>22</v>
      </c>
      <c r="B10" s="55"/>
      <c r="C10" s="53">
        <v>30000</v>
      </c>
      <c r="D10" s="50">
        <f t="shared" si="0"/>
        <v>0.17681068879550665</v>
      </c>
      <c r="E10" s="73">
        <f>D10*C$36</f>
        <v>1149.2694771707932</v>
      </c>
      <c r="G10" s="53">
        <v>35000</v>
      </c>
      <c r="H10" s="50">
        <f t="shared" si="1"/>
        <v>0.611353711790393</v>
      </c>
      <c r="I10" s="73">
        <f t="shared" ref="I10:I33" si="3">H10*G$36</f>
        <v>3668.1222707423581</v>
      </c>
      <c r="K10" s="53">
        <v>0</v>
      </c>
      <c r="L10" s="50">
        <f t="shared" si="2"/>
        <v>0</v>
      </c>
      <c r="M10" s="73">
        <f t="shared" ref="M10:M33" si="4">L10*K$36</f>
        <v>0</v>
      </c>
    </row>
    <row r="11" spans="1:13" s="32" customFormat="1" ht="15" x14ac:dyDescent="0.2">
      <c r="A11" s="55" t="s">
        <v>23</v>
      </c>
      <c r="B11" s="55"/>
      <c r="C11" s="53">
        <v>5200</v>
      </c>
      <c r="D11" s="50">
        <f t="shared" si="0"/>
        <v>3.0647186057887819E-2</v>
      </c>
      <c r="E11" s="73">
        <f t="shared" ref="E11:E33" si="5">D11*C$36</f>
        <v>199.20670937627082</v>
      </c>
      <c r="G11" s="53">
        <v>5200</v>
      </c>
      <c r="H11" s="50">
        <f t="shared" si="1"/>
        <v>9.0829694323144111E-2</v>
      </c>
      <c r="I11" s="73">
        <f t="shared" si="3"/>
        <v>544.97816593886466</v>
      </c>
      <c r="K11" s="53">
        <v>0</v>
      </c>
      <c r="L11" s="50">
        <f t="shared" si="2"/>
        <v>0</v>
      </c>
      <c r="M11" s="73">
        <f t="shared" si="4"/>
        <v>0</v>
      </c>
    </row>
    <row r="12" spans="1:13" s="32" customFormat="1" ht="15" x14ac:dyDescent="0.2">
      <c r="A12" s="42" t="s">
        <v>24</v>
      </c>
      <c r="B12" s="55"/>
      <c r="C12" s="53">
        <v>5000</v>
      </c>
      <c r="D12" s="50">
        <f t="shared" si="0"/>
        <v>2.9468448132584441E-2</v>
      </c>
      <c r="E12" s="73">
        <f t="shared" si="5"/>
        <v>191.54491286179888</v>
      </c>
      <c r="G12" s="53">
        <v>5200</v>
      </c>
      <c r="H12" s="50">
        <f t="shared" si="1"/>
        <v>9.0829694323144111E-2</v>
      </c>
      <c r="I12" s="73">
        <f t="shared" si="3"/>
        <v>544.97816593886466</v>
      </c>
      <c r="K12" s="53">
        <v>0</v>
      </c>
      <c r="L12" s="50">
        <f t="shared" si="2"/>
        <v>0</v>
      </c>
      <c r="M12" s="73">
        <f t="shared" si="4"/>
        <v>0</v>
      </c>
    </row>
    <row r="13" spans="1:13" s="32" customFormat="1" ht="15" x14ac:dyDescent="0.2">
      <c r="A13" s="42" t="s">
        <v>25</v>
      </c>
      <c r="B13" s="55"/>
      <c r="C13" s="53">
        <v>3000</v>
      </c>
      <c r="D13" s="50">
        <f t="shared" si="0"/>
        <v>1.7681068879550666E-2</v>
      </c>
      <c r="E13" s="73">
        <f t="shared" si="5"/>
        <v>114.92694771707933</v>
      </c>
      <c r="G13" s="53">
        <v>2000</v>
      </c>
      <c r="H13" s="50">
        <f t="shared" si="1"/>
        <v>3.4934497816593885E-2</v>
      </c>
      <c r="I13" s="73">
        <f t="shared" si="3"/>
        <v>209.60698689956331</v>
      </c>
      <c r="K13" s="53">
        <v>6500</v>
      </c>
      <c r="L13" s="50">
        <f t="shared" si="2"/>
        <v>5.1976714431934495E-2</v>
      </c>
      <c r="M13" s="73">
        <f t="shared" si="4"/>
        <v>267.68007932446267</v>
      </c>
    </row>
    <row r="14" spans="1:13" s="32" customFormat="1" ht="15" x14ac:dyDescent="0.2">
      <c r="A14" s="42" t="s">
        <v>26</v>
      </c>
      <c r="B14" s="55"/>
      <c r="C14" s="53">
        <v>4523</v>
      </c>
      <c r="D14" s="50">
        <f t="shared" si="0"/>
        <v>2.6657158180735885E-2</v>
      </c>
      <c r="E14" s="73">
        <f t="shared" si="5"/>
        <v>173.27152817478324</v>
      </c>
      <c r="G14" s="53">
        <v>6500</v>
      </c>
      <c r="H14" s="50">
        <f t="shared" si="1"/>
        <v>0.11353711790393013</v>
      </c>
      <c r="I14" s="73">
        <f t="shared" si="3"/>
        <v>681.2227074235808</v>
      </c>
      <c r="K14" s="53">
        <v>5600</v>
      </c>
      <c r="L14" s="50">
        <f t="shared" si="2"/>
        <v>4.4779938587512794E-2</v>
      </c>
      <c r="M14" s="73">
        <f t="shared" si="4"/>
        <v>230.61668372569088</v>
      </c>
    </row>
    <row r="15" spans="1:13" s="32" customFormat="1" ht="15" x14ac:dyDescent="0.2">
      <c r="A15" s="42" t="s">
        <v>27</v>
      </c>
      <c r="B15" s="55"/>
      <c r="C15" s="53">
        <v>50000</v>
      </c>
      <c r="D15" s="50">
        <f t="shared" si="0"/>
        <v>0.29468448132584441</v>
      </c>
      <c r="E15" s="73">
        <f t="shared" si="5"/>
        <v>1915.4491286179887</v>
      </c>
      <c r="G15" s="53">
        <v>0</v>
      </c>
      <c r="H15" s="50">
        <f t="shared" si="1"/>
        <v>0</v>
      </c>
      <c r="I15" s="73">
        <f t="shared" si="3"/>
        <v>0</v>
      </c>
      <c r="K15" s="53">
        <v>85000</v>
      </c>
      <c r="L15" s="50">
        <f t="shared" si="2"/>
        <v>0.67969549641760496</v>
      </c>
      <c r="M15" s="73">
        <f t="shared" si="4"/>
        <v>3500.4318065506654</v>
      </c>
    </row>
    <row r="16" spans="1:13" s="32" customFormat="1" ht="15" x14ac:dyDescent="0.2">
      <c r="A16" s="42" t="s">
        <v>28</v>
      </c>
      <c r="B16" s="55"/>
      <c r="C16" s="53">
        <v>45000</v>
      </c>
      <c r="D16" s="50">
        <f t="shared" si="0"/>
        <v>0.26521603319325998</v>
      </c>
      <c r="E16" s="73">
        <f t="shared" si="5"/>
        <v>1723.9042157561898</v>
      </c>
      <c r="G16" s="53">
        <v>0</v>
      </c>
      <c r="H16" s="50">
        <f t="shared" si="1"/>
        <v>0</v>
      </c>
      <c r="I16" s="73">
        <f t="shared" si="3"/>
        <v>0</v>
      </c>
      <c r="K16" s="53">
        <v>2500</v>
      </c>
      <c r="L16" s="50">
        <f t="shared" si="2"/>
        <v>1.9991044012282497E-2</v>
      </c>
      <c r="M16" s="73">
        <f t="shared" si="4"/>
        <v>102.95387666325486</v>
      </c>
    </row>
    <row r="17" spans="1:13" s="32" customFormat="1" ht="15" x14ac:dyDescent="0.2">
      <c r="A17" s="42" t="s">
        <v>29</v>
      </c>
      <c r="B17" s="55"/>
      <c r="C17" s="53">
        <v>1000</v>
      </c>
      <c r="D17" s="50">
        <f t="shared" si="0"/>
        <v>5.8936896265168884E-3</v>
      </c>
      <c r="E17" s="73">
        <f t="shared" si="5"/>
        <v>38.308982572359774</v>
      </c>
      <c r="G17" s="53">
        <v>1000</v>
      </c>
      <c r="H17" s="50">
        <f t="shared" si="1"/>
        <v>1.7467248908296942E-2</v>
      </c>
      <c r="I17" s="73">
        <f t="shared" si="3"/>
        <v>104.80349344978166</v>
      </c>
      <c r="K17" s="53">
        <v>0</v>
      </c>
      <c r="L17" s="50">
        <f t="shared" si="2"/>
        <v>0</v>
      </c>
      <c r="M17" s="73">
        <f t="shared" si="4"/>
        <v>0</v>
      </c>
    </row>
    <row r="18" spans="1:13" s="32" customFormat="1" ht="15" x14ac:dyDescent="0.2">
      <c r="A18" s="42" t="s">
        <v>30</v>
      </c>
      <c r="B18" s="55"/>
      <c r="C18" s="53">
        <v>950</v>
      </c>
      <c r="D18" s="50">
        <f t="shared" si="0"/>
        <v>5.5990051451910439E-3</v>
      </c>
      <c r="E18" s="73">
        <f t="shared" si="5"/>
        <v>36.393533443741788</v>
      </c>
      <c r="G18" s="53">
        <v>850</v>
      </c>
      <c r="H18" s="50">
        <f t="shared" si="1"/>
        <v>1.4847161572052401E-2</v>
      </c>
      <c r="I18" s="73">
        <f t="shared" si="3"/>
        <v>89.082969432314414</v>
      </c>
      <c r="K18" s="53">
        <v>456</v>
      </c>
      <c r="L18" s="50">
        <f t="shared" si="2"/>
        <v>3.6463664278403277E-3</v>
      </c>
      <c r="M18" s="73">
        <f t="shared" si="4"/>
        <v>18.778787103377688</v>
      </c>
    </row>
    <row r="19" spans="1:13" s="32" customFormat="1" ht="15" x14ac:dyDescent="0.2">
      <c r="A19" s="52"/>
      <c r="B19" s="52"/>
      <c r="C19" s="53"/>
      <c r="D19" s="50">
        <f t="shared" si="0"/>
        <v>0</v>
      </c>
      <c r="E19" s="73">
        <f t="shared" si="5"/>
        <v>0</v>
      </c>
      <c r="G19" s="53"/>
      <c r="H19" s="50">
        <f t="shared" si="1"/>
        <v>0</v>
      </c>
      <c r="I19" s="73">
        <f t="shared" si="3"/>
        <v>0</v>
      </c>
      <c r="K19" s="53"/>
      <c r="L19" s="50">
        <f t="shared" si="2"/>
        <v>0</v>
      </c>
      <c r="M19" s="73">
        <f t="shared" si="4"/>
        <v>0</v>
      </c>
    </row>
    <row r="20" spans="1:13" s="32" customFormat="1" ht="15" x14ac:dyDescent="0.2">
      <c r="A20" s="55"/>
      <c r="B20" s="55"/>
      <c r="C20" s="53"/>
      <c r="D20" s="50">
        <f t="shared" si="0"/>
        <v>0</v>
      </c>
      <c r="E20" s="73">
        <f t="shared" si="5"/>
        <v>0</v>
      </c>
      <c r="G20" s="53"/>
      <c r="H20" s="50">
        <f t="shared" si="1"/>
        <v>0</v>
      </c>
      <c r="I20" s="73">
        <f t="shared" si="3"/>
        <v>0</v>
      </c>
      <c r="K20" s="53"/>
      <c r="L20" s="50">
        <f t="shared" si="2"/>
        <v>0</v>
      </c>
      <c r="M20" s="73">
        <f t="shared" si="4"/>
        <v>0</v>
      </c>
    </row>
    <row r="21" spans="1:13" s="32" customFormat="1" ht="15" x14ac:dyDescent="0.2">
      <c r="A21" s="55"/>
      <c r="B21" s="55"/>
      <c r="C21" s="53"/>
      <c r="D21" s="50">
        <f t="shared" si="0"/>
        <v>0</v>
      </c>
      <c r="E21" s="73">
        <f t="shared" si="5"/>
        <v>0</v>
      </c>
      <c r="G21" s="53"/>
      <c r="H21" s="50">
        <f t="shared" si="1"/>
        <v>0</v>
      </c>
      <c r="I21" s="73">
        <f t="shared" si="3"/>
        <v>0</v>
      </c>
      <c r="K21" s="53"/>
      <c r="L21" s="50">
        <f t="shared" si="2"/>
        <v>0</v>
      </c>
      <c r="M21" s="73">
        <f t="shared" si="4"/>
        <v>0</v>
      </c>
    </row>
    <row r="22" spans="1:13" s="32" customFormat="1" ht="15" x14ac:dyDescent="0.2">
      <c r="A22" s="55"/>
      <c r="B22" s="55"/>
      <c r="C22" s="53"/>
      <c r="D22" s="50">
        <f t="shared" si="0"/>
        <v>0</v>
      </c>
      <c r="E22" s="73">
        <f t="shared" si="5"/>
        <v>0</v>
      </c>
      <c r="G22" s="53"/>
      <c r="H22" s="50">
        <f t="shared" si="1"/>
        <v>0</v>
      </c>
      <c r="I22" s="73">
        <f t="shared" si="3"/>
        <v>0</v>
      </c>
      <c r="K22" s="53"/>
      <c r="L22" s="50">
        <f t="shared" si="2"/>
        <v>0</v>
      </c>
      <c r="M22" s="73">
        <f t="shared" si="4"/>
        <v>0</v>
      </c>
    </row>
    <row r="23" spans="1:13" s="32" customFormat="1" ht="15" x14ac:dyDescent="0.2">
      <c r="A23" s="55"/>
      <c r="B23" s="55"/>
      <c r="C23" s="53"/>
      <c r="D23" s="50">
        <f t="shared" si="0"/>
        <v>0</v>
      </c>
      <c r="E23" s="73">
        <f t="shared" si="5"/>
        <v>0</v>
      </c>
      <c r="G23" s="53"/>
      <c r="H23" s="50">
        <f t="shared" si="1"/>
        <v>0</v>
      </c>
      <c r="I23" s="73">
        <f t="shared" si="3"/>
        <v>0</v>
      </c>
      <c r="K23" s="53"/>
      <c r="L23" s="50">
        <f t="shared" si="2"/>
        <v>0</v>
      </c>
      <c r="M23" s="73">
        <f t="shared" si="4"/>
        <v>0</v>
      </c>
    </row>
    <row r="24" spans="1:13" s="32" customFormat="1" ht="15" x14ac:dyDescent="0.2">
      <c r="A24" s="55"/>
      <c r="B24" s="55"/>
      <c r="C24" s="53"/>
      <c r="D24" s="50">
        <f t="shared" si="0"/>
        <v>0</v>
      </c>
      <c r="E24" s="73">
        <f t="shared" si="5"/>
        <v>0</v>
      </c>
      <c r="G24" s="53"/>
      <c r="H24" s="50">
        <f t="shared" si="1"/>
        <v>0</v>
      </c>
      <c r="I24" s="73">
        <f t="shared" si="3"/>
        <v>0</v>
      </c>
      <c r="K24" s="53"/>
      <c r="L24" s="50">
        <f t="shared" si="2"/>
        <v>0</v>
      </c>
      <c r="M24" s="73">
        <f t="shared" si="4"/>
        <v>0</v>
      </c>
    </row>
    <row r="25" spans="1:13" s="32" customFormat="1" ht="15" x14ac:dyDescent="0.2">
      <c r="A25" s="55"/>
      <c r="B25" s="55"/>
      <c r="C25" s="53"/>
      <c r="D25" s="50">
        <f t="shared" si="0"/>
        <v>0</v>
      </c>
      <c r="E25" s="73">
        <f t="shared" si="5"/>
        <v>0</v>
      </c>
      <c r="G25" s="53"/>
      <c r="H25" s="50">
        <f t="shared" si="1"/>
        <v>0</v>
      </c>
      <c r="I25" s="73">
        <f t="shared" si="3"/>
        <v>0</v>
      </c>
      <c r="K25" s="53"/>
      <c r="L25" s="50">
        <f t="shared" si="2"/>
        <v>0</v>
      </c>
      <c r="M25" s="73">
        <f t="shared" si="4"/>
        <v>0</v>
      </c>
    </row>
    <row r="26" spans="1:13" s="32" customFormat="1" ht="15" x14ac:dyDescent="0.2">
      <c r="A26" s="55"/>
      <c r="B26" s="55"/>
      <c r="C26" s="53"/>
      <c r="D26" s="50">
        <f t="shared" si="0"/>
        <v>0</v>
      </c>
      <c r="E26" s="73">
        <f t="shared" si="5"/>
        <v>0</v>
      </c>
      <c r="G26" s="53"/>
      <c r="H26" s="50">
        <f t="shared" si="1"/>
        <v>0</v>
      </c>
      <c r="I26" s="73">
        <f t="shared" si="3"/>
        <v>0</v>
      </c>
      <c r="K26" s="53"/>
      <c r="L26" s="50">
        <f t="shared" si="2"/>
        <v>0</v>
      </c>
      <c r="M26" s="73">
        <f t="shared" si="4"/>
        <v>0</v>
      </c>
    </row>
    <row r="27" spans="1:13" s="32" customFormat="1" ht="15" x14ac:dyDescent="0.2">
      <c r="A27" s="42"/>
      <c r="B27" s="55"/>
      <c r="C27" s="53"/>
      <c r="D27" s="50">
        <f t="shared" si="0"/>
        <v>0</v>
      </c>
      <c r="E27" s="73">
        <f t="shared" si="5"/>
        <v>0</v>
      </c>
      <c r="G27" s="53"/>
      <c r="H27" s="50">
        <f t="shared" si="1"/>
        <v>0</v>
      </c>
      <c r="I27" s="73">
        <f t="shared" si="3"/>
        <v>0</v>
      </c>
      <c r="K27" s="53"/>
      <c r="L27" s="50">
        <f t="shared" si="2"/>
        <v>0</v>
      </c>
      <c r="M27" s="73">
        <f t="shared" si="4"/>
        <v>0</v>
      </c>
    </row>
    <row r="28" spans="1:13" s="32" customFormat="1" ht="15" x14ac:dyDescent="0.2">
      <c r="A28" s="42"/>
      <c r="B28" s="55"/>
      <c r="C28" s="53"/>
      <c r="D28" s="50">
        <f t="shared" si="0"/>
        <v>0</v>
      </c>
      <c r="E28" s="73">
        <f t="shared" si="5"/>
        <v>0</v>
      </c>
      <c r="G28" s="53"/>
      <c r="H28" s="50">
        <f t="shared" si="1"/>
        <v>0</v>
      </c>
      <c r="I28" s="73">
        <f t="shared" si="3"/>
        <v>0</v>
      </c>
      <c r="K28" s="53"/>
      <c r="L28" s="50">
        <f t="shared" si="2"/>
        <v>0</v>
      </c>
      <c r="M28" s="73">
        <f t="shared" si="4"/>
        <v>0</v>
      </c>
    </row>
    <row r="29" spans="1:13" s="32" customFormat="1" ht="15" x14ac:dyDescent="0.2">
      <c r="A29" s="42"/>
      <c r="B29" s="55"/>
      <c r="C29" s="53"/>
      <c r="D29" s="50">
        <f t="shared" si="0"/>
        <v>0</v>
      </c>
      <c r="E29" s="73">
        <f t="shared" si="5"/>
        <v>0</v>
      </c>
      <c r="G29" s="53"/>
      <c r="H29" s="50">
        <f t="shared" si="1"/>
        <v>0</v>
      </c>
      <c r="I29" s="73">
        <f t="shared" si="3"/>
        <v>0</v>
      </c>
      <c r="K29" s="53"/>
      <c r="L29" s="50">
        <f t="shared" si="2"/>
        <v>0</v>
      </c>
      <c r="M29" s="73">
        <f t="shared" si="4"/>
        <v>0</v>
      </c>
    </row>
    <row r="30" spans="1:13" s="32" customFormat="1" ht="15" x14ac:dyDescent="0.2">
      <c r="A30" s="42"/>
      <c r="B30" s="55"/>
      <c r="C30" s="53"/>
      <c r="D30" s="50">
        <f t="shared" si="0"/>
        <v>0</v>
      </c>
      <c r="E30" s="73">
        <f t="shared" si="5"/>
        <v>0</v>
      </c>
      <c r="G30" s="53"/>
      <c r="H30" s="50">
        <f t="shared" si="1"/>
        <v>0</v>
      </c>
      <c r="I30" s="73">
        <f t="shared" si="3"/>
        <v>0</v>
      </c>
      <c r="K30" s="53"/>
      <c r="L30" s="50">
        <f t="shared" si="2"/>
        <v>0</v>
      </c>
      <c r="M30" s="73">
        <f t="shared" si="4"/>
        <v>0</v>
      </c>
    </row>
    <row r="31" spans="1:13" s="32" customFormat="1" ht="15" x14ac:dyDescent="0.2">
      <c r="A31" s="55"/>
      <c r="B31" s="55"/>
      <c r="C31" s="53"/>
      <c r="D31" s="50">
        <f t="shared" si="0"/>
        <v>0</v>
      </c>
      <c r="E31" s="73">
        <f t="shared" si="5"/>
        <v>0</v>
      </c>
      <c r="G31" s="53"/>
      <c r="H31" s="50">
        <f t="shared" si="1"/>
        <v>0</v>
      </c>
      <c r="I31" s="73">
        <f t="shared" si="3"/>
        <v>0</v>
      </c>
      <c r="K31" s="53"/>
      <c r="L31" s="50">
        <f t="shared" si="2"/>
        <v>0</v>
      </c>
      <c r="M31" s="73">
        <f t="shared" si="4"/>
        <v>0</v>
      </c>
    </row>
    <row r="32" spans="1:13" s="32" customFormat="1" ht="15" x14ac:dyDescent="0.2">
      <c r="A32" s="55"/>
      <c r="B32" s="55"/>
      <c r="C32" s="53"/>
      <c r="D32" s="50">
        <f t="shared" si="0"/>
        <v>0</v>
      </c>
      <c r="E32" s="73">
        <f t="shared" si="5"/>
        <v>0</v>
      </c>
      <c r="G32" s="53"/>
      <c r="H32" s="50">
        <f t="shared" si="1"/>
        <v>0</v>
      </c>
      <c r="I32" s="73">
        <f t="shared" si="3"/>
        <v>0</v>
      </c>
      <c r="K32" s="53"/>
      <c r="L32" s="50">
        <f t="shared" si="2"/>
        <v>0</v>
      </c>
      <c r="M32" s="73">
        <f t="shared" si="4"/>
        <v>0</v>
      </c>
    </row>
    <row r="33" spans="1:13" s="32" customFormat="1" ht="15" x14ac:dyDescent="0.2">
      <c r="A33" s="56"/>
      <c r="B33" s="57"/>
      <c r="C33" s="58"/>
      <c r="D33" s="50">
        <f t="shared" si="0"/>
        <v>0</v>
      </c>
      <c r="E33" s="65">
        <f t="shared" si="5"/>
        <v>0</v>
      </c>
      <c r="G33" s="58"/>
      <c r="H33" s="50">
        <f t="shared" si="1"/>
        <v>0</v>
      </c>
      <c r="I33" s="73">
        <f t="shared" si="3"/>
        <v>0</v>
      </c>
      <c r="K33" s="58"/>
      <c r="L33" s="50">
        <f t="shared" si="2"/>
        <v>0</v>
      </c>
      <c r="M33" s="73">
        <f t="shared" si="4"/>
        <v>0</v>
      </c>
    </row>
    <row r="34" spans="1:13" s="32" customFormat="1" ht="15.75" thickBot="1" x14ac:dyDescent="0.25">
      <c r="A34" s="55" t="s">
        <v>16</v>
      </c>
      <c r="B34" s="49"/>
      <c r="C34" s="49">
        <f>SUM(C9:C33)</f>
        <v>169673</v>
      </c>
      <c r="D34" s="60">
        <f>SUM(D9:D33)</f>
        <v>1</v>
      </c>
      <c r="E34" s="74">
        <f>SUM(E9:E33)</f>
        <v>6500</v>
      </c>
      <c r="G34" s="49">
        <f>SUM(G9:G33)</f>
        <v>57250</v>
      </c>
      <c r="H34" s="60">
        <f>SUM(H9:H33)</f>
        <v>1</v>
      </c>
      <c r="I34" s="75">
        <f>SUM(I9:I33)*-1</f>
        <v>-6000.0000000000009</v>
      </c>
      <c r="K34" s="49">
        <f>SUM(K9:K33)</f>
        <v>125056</v>
      </c>
      <c r="L34" s="60">
        <f>SUM(L9:L33)</f>
        <v>1</v>
      </c>
      <c r="M34" s="75">
        <f>SUM(M9:M33)*-1</f>
        <v>-5150.0000000000009</v>
      </c>
    </row>
    <row r="35" spans="1:13" s="32" customFormat="1" ht="7.15" customHeight="1" thickTop="1" x14ac:dyDescent="0.2">
      <c r="A35" s="55"/>
      <c r="B35" s="55"/>
      <c r="C35" s="49"/>
      <c r="D35" s="50"/>
      <c r="E35" s="73"/>
      <c r="G35" s="49"/>
      <c r="H35" s="50"/>
      <c r="I35" s="73"/>
      <c r="K35" s="49"/>
      <c r="L35" s="50"/>
      <c r="M35" s="73"/>
    </row>
    <row r="36" spans="1:13" s="32" customFormat="1" ht="15" x14ac:dyDescent="0.2">
      <c r="A36" s="62" t="s">
        <v>15</v>
      </c>
      <c r="B36" s="62"/>
      <c r="C36" s="58">
        <f>C45</f>
        <v>6500</v>
      </c>
      <c r="D36" s="64"/>
      <c r="E36" s="76"/>
      <c r="F36" s="66"/>
      <c r="G36" s="58">
        <f>G45</f>
        <v>6000</v>
      </c>
      <c r="H36" s="64"/>
      <c r="I36" s="77"/>
      <c r="J36" s="66"/>
      <c r="K36" s="58">
        <f>K45</f>
        <v>5150</v>
      </c>
      <c r="L36" s="64"/>
      <c r="M36" s="77"/>
    </row>
    <row r="37" spans="1:13" s="32" customFormat="1" ht="15" x14ac:dyDescent="0.2">
      <c r="A37" s="55"/>
      <c r="B37" s="55"/>
      <c r="C37" s="49"/>
      <c r="D37" s="64"/>
      <c r="E37" s="49"/>
      <c r="G37" s="49"/>
      <c r="H37" s="64"/>
      <c r="I37" s="73"/>
      <c r="K37" s="49"/>
      <c r="L37" s="64"/>
      <c r="M37" s="49"/>
    </row>
    <row r="38" spans="1:13" s="32" customFormat="1" ht="15" x14ac:dyDescent="0.2">
      <c r="A38" s="55"/>
      <c r="B38" s="55"/>
      <c r="C38" s="49"/>
      <c r="D38" s="50"/>
      <c r="E38" s="49"/>
      <c r="G38" s="49"/>
      <c r="H38" s="50"/>
      <c r="I38" s="49"/>
      <c r="K38" s="49"/>
      <c r="L38" s="50"/>
      <c r="M38" s="49"/>
    </row>
    <row r="39" spans="1:13" s="32" customFormat="1" ht="15" x14ac:dyDescent="0.2">
      <c r="A39" s="91" t="s">
        <v>52</v>
      </c>
      <c r="B39" s="55"/>
      <c r="C39" s="49"/>
      <c r="D39" s="50"/>
      <c r="E39" s="49"/>
      <c r="G39" s="49"/>
      <c r="H39" s="50"/>
      <c r="I39" s="49"/>
      <c r="K39" s="49"/>
      <c r="L39" s="50"/>
      <c r="M39" s="49"/>
    </row>
    <row r="40" spans="1:13" s="32" customFormat="1" ht="15" x14ac:dyDescent="0.2">
      <c r="A40" s="91" t="s">
        <v>53</v>
      </c>
      <c r="B40" s="55"/>
      <c r="C40" s="49">
        <v>3000</v>
      </c>
      <c r="D40" s="50"/>
      <c r="E40" s="49"/>
      <c r="G40" s="49">
        <v>1500</v>
      </c>
      <c r="H40" s="50"/>
      <c r="I40" s="49"/>
      <c r="K40" s="49">
        <v>150</v>
      </c>
      <c r="L40" s="50"/>
      <c r="M40" s="49"/>
    </row>
    <row r="41" spans="1:13" s="32" customFormat="1" ht="15" x14ac:dyDescent="0.2">
      <c r="A41" s="91" t="s">
        <v>54</v>
      </c>
      <c r="B41" s="55"/>
      <c r="C41" s="49">
        <v>1500</v>
      </c>
      <c r="D41" s="50"/>
      <c r="E41" s="49"/>
      <c r="G41" s="49">
        <v>2500</v>
      </c>
      <c r="H41" s="50"/>
      <c r="I41" s="49"/>
      <c r="K41" s="49">
        <v>0</v>
      </c>
      <c r="L41" s="50"/>
      <c r="M41" s="49"/>
    </row>
    <row r="42" spans="1:13" s="32" customFormat="1" ht="15" x14ac:dyDescent="0.2">
      <c r="A42" s="91" t="s">
        <v>55</v>
      </c>
      <c r="B42" s="55"/>
      <c r="C42" s="49">
        <v>2000</v>
      </c>
      <c r="D42" s="50"/>
      <c r="E42" s="49"/>
      <c r="G42" s="49">
        <v>2000</v>
      </c>
      <c r="H42" s="50"/>
      <c r="I42" s="49"/>
      <c r="K42" s="49">
        <v>5000</v>
      </c>
      <c r="L42" s="50"/>
      <c r="M42" s="49"/>
    </row>
    <row r="43" spans="1:13" s="32" customFormat="1" ht="15" x14ac:dyDescent="0.2">
      <c r="A43" s="91"/>
      <c r="B43" s="55"/>
      <c r="C43" s="49"/>
      <c r="D43" s="50"/>
      <c r="E43" s="49"/>
      <c r="G43" s="49"/>
      <c r="H43" s="50"/>
      <c r="I43" s="49"/>
      <c r="K43" s="49"/>
      <c r="L43" s="50"/>
      <c r="M43" s="49"/>
    </row>
    <row r="44" spans="1:13" s="32" customFormat="1" ht="15" x14ac:dyDescent="0.2">
      <c r="A44" s="91"/>
      <c r="B44" s="55"/>
      <c r="C44" s="49"/>
      <c r="D44" s="50"/>
      <c r="E44" s="49"/>
      <c r="G44" s="49"/>
      <c r="H44" s="50"/>
      <c r="I44" s="49"/>
      <c r="K44" s="49"/>
      <c r="L44" s="50"/>
      <c r="M44" s="49"/>
    </row>
    <row r="45" spans="1:13" s="32" customFormat="1" ht="15.75" thickBot="1" x14ac:dyDescent="0.25">
      <c r="A45" s="55" t="s">
        <v>56</v>
      </c>
      <c r="B45" s="55"/>
      <c r="C45" s="78">
        <f>SUM(C40:C44)</f>
        <v>6500</v>
      </c>
      <c r="D45" s="50"/>
      <c r="E45" s="49"/>
      <c r="G45" s="78">
        <f>SUM(G40:G44)</f>
        <v>6000</v>
      </c>
      <c r="H45" s="50"/>
      <c r="I45" s="49"/>
      <c r="K45" s="78">
        <f>SUM(K40:K44)</f>
        <v>5150</v>
      </c>
      <c r="L45" s="50"/>
      <c r="M45" s="49"/>
    </row>
    <row r="46" spans="1:13" s="32" customFormat="1" ht="15.75" thickTop="1" x14ac:dyDescent="0.2">
      <c r="A46" s="55"/>
      <c r="B46" s="55"/>
      <c r="C46" s="49"/>
      <c r="D46" s="50"/>
      <c r="E46" s="49"/>
      <c r="G46" s="49"/>
      <c r="H46" s="50"/>
      <c r="I46" s="49"/>
      <c r="K46" s="49"/>
      <c r="L46" s="50"/>
      <c r="M46" s="49"/>
    </row>
    <row r="47" spans="1:13" s="32" customFormat="1" ht="15" x14ac:dyDescent="0.2">
      <c r="A47" s="55" t="s">
        <v>32</v>
      </c>
      <c r="B47" s="55"/>
      <c r="C47" s="49">
        <f>C36-C45</f>
        <v>0</v>
      </c>
      <c r="D47" s="50"/>
      <c r="E47" s="49"/>
      <c r="G47" s="49">
        <f>G36-G45</f>
        <v>0</v>
      </c>
      <c r="H47" s="50"/>
      <c r="I47" s="49"/>
      <c r="K47" s="49">
        <f>K36-K45</f>
        <v>0</v>
      </c>
      <c r="L47" s="50"/>
      <c r="M47" s="49"/>
    </row>
    <row r="48" spans="1:13" s="32" customFormat="1" ht="15" x14ac:dyDescent="0.2">
      <c r="A48" s="55"/>
      <c r="B48" s="55"/>
      <c r="C48" s="49"/>
      <c r="D48" s="50"/>
      <c r="E48" s="49"/>
      <c r="G48" s="49"/>
      <c r="H48" s="50"/>
      <c r="I48" s="49"/>
      <c r="K48" s="49"/>
      <c r="L48" s="50"/>
      <c r="M48" s="49"/>
    </row>
    <row r="49" spans="1:13" s="32" customFormat="1" ht="15" x14ac:dyDescent="0.2">
      <c r="A49" s="55"/>
      <c r="B49" s="55"/>
      <c r="C49" s="49"/>
      <c r="D49" s="50"/>
      <c r="E49" s="49"/>
      <c r="G49" s="49"/>
      <c r="H49" s="50"/>
      <c r="I49" s="49"/>
      <c r="K49" s="49"/>
      <c r="L49" s="50"/>
      <c r="M49" s="49"/>
    </row>
    <row r="50" spans="1:13" x14ac:dyDescent="0.2">
      <c r="A50" s="8"/>
      <c r="B50" s="8"/>
      <c r="C50" s="2"/>
      <c r="D50" s="5"/>
      <c r="E50" s="4"/>
      <c r="G50" s="2"/>
      <c r="H50" s="5"/>
      <c r="I50" s="4"/>
      <c r="K50" s="2"/>
      <c r="L50" s="5"/>
      <c r="M50" s="4"/>
    </row>
    <row r="51" spans="1:13" x14ac:dyDescent="0.2">
      <c r="A51" s="8"/>
      <c r="B51" s="8"/>
      <c r="C51" s="2"/>
      <c r="D51" s="2"/>
      <c r="E51" s="4"/>
      <c r="G51" s="2"/>
      <c r="H51" s="2"/>
      <c r="I51" s="4"/>
      <c r="K51" s="2"/>
      <c r="L51" s="2"/>
      <c r="M51" s="4"/>
    </row>
    <row r="52" spans="1:13" x14ac:dyDescent="0.2">
      <c r="A52" s="8"/>
      <c r="B52" s="8"/>
      <c r="C52" s="2"/>
      <c r="D52" s="2"/>
      <c r="E52" s="4"/>
      <c r="G52" s="2"/>
      <c r="H52" s="2"/>
      <c r="I52" s="4"/>
      <c r="K52" s="2"/>
      <c r="L52" s="2"/>
      <c r="M52" s="4"/>
    </row>
    <row r="53" spans="1:13" x14ac:dyDescent="0.2">
      <c r="A53" s="8"/>
      <c r="B53" s="8"/>
      <c r="C53" s="2"/>
      <c r="D53" s="2"/>
      <c r="E53" s="4"/>
      <c r="G53" s="2"/>
      <c r="H53" s="2"/>
      <c r="I53" s="4"/>
      <c r="K53" s="2"/>
      <c r="L53" s="2"/>
      <c r="M53" s="4"/>
    </row>
    <row r="54" spans="1:13" x14ac:dyDescent="0.2">
      <c r="A54" s="8"/>
      <c r="B54" s="8"/>
      <c r="C54" s="2"/>
      <c r="D54" s="2"/>
      <c r="E54" s="4"/>
      <c r="G54" s="2"/>
      <c r="H54" s="2"/>
      <c r="I54" s="4"/>
      <c r="K54" s="2"/>
      <c r="L54" s="2"/>
      <c r="M54" s="4"/>
    </row>
  </sheetData>
  <mergeCells count="4">
    <mergeCell ref="C5:E5"/>
    <mergeCell ref="G5:I5"/>
    <mergeCell ref="K5:M5"/>
    <mergeCell ref="A6:B6"/>
  </mergeCells>
  <pageMargins left="0.2" right="0.2" top="0.75" bottom="0.75" header="0.3" footer="0.3"/>
  <pageSetup scale="87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="75" zoomScaleNormal="75" workbookViewId="0">
      <selection activeCell="A39" sqref="A39:A44"/>
    </sheetView>
  </sheetViews>
  <sheetFormatPr defaultColWidth="8.85546875" defaultRowHeight="12.75" x14ac:dyDescent="0.2"/>
  <cols>
    <col min="1" max="1" width="36.5703125" style="15" customWidth="1"/>
    <col min="2" max="2" width="5.85546875" style="15" customWidth="1"/>
    <col min="3" max="3" width="12.5703125" style="15" customWidth="1"/>
    <col min="4" max="4" width="10" style="15" bestFit="1" customWidth="1"/>
    <col min="5" max="5" width="14.42578125" style="15" bestFit="1" customWidth="1"/>
    <col min="6" max="6" width="2.140625" style="15" customWidth="1"/>
    <col min="7" max="7" width="12" style="15" customWidth="1"/>
    <col min="8" max="8" width="10" style="15" bestFit="1" customWidth="1"/>
    <col min="9" max="9" width="14.42578125" style="15" bestFit="1" customWidth="1"/>
    <col min="10" max="10" width="1.7109375" style="15" customWidth="1"/>
    <col min="11" max="11" width="11.28515625" style="15" customWidth="1"/>
    <col min="12" max="12" width="10" style="15" bestFit="1" customWidth="1"/>
    <col min="13" max="13" width="14.42578125" style="15" bestFit="1" customWidth="1"/>
    <col min="14" max="16384" width="8.85546875" style="15"/>
  </cols>
  <sheetData>
    <row r="1" spans="1:13" ht="18" x14ac:dyDescent="0.25">
      <c r="A1" s="17" t="s">
        <v>13</v>
      </c>
      <c r="B1" s="1"/>
      <c r="C1" s="2"/>
      <c r="D1" s="2"/>
      <c r="E1" s="34" t="s">
        <v>36</v>
      </c>
      <c r="G1" s="35" t="s">
        <v>37</v>
      </c>
      <c r="H1" s="33"/>
      <c r="I1" s="33"/>
      <c r="K1" s="2"/>
      <c r="L1" s="2"/>
      <c r="M1" s="2"/>
    </row>
    <row r="2" spans="1:13" x14ac:dyDescent="0.2">
      <c r="A2" s="2" t="s">
        <v>17</v>
      </c>
      <c r="B2" s="2"/>
      <c r="C2" s="2"/>
      <c r="D2" s="2"/>
      <c r="E2" s="2"/>
      <c r="G2" s="2"/>
      <c r="H2" s="2"/>
      <c r="I2" s="2"/>
      <c r="K2" s="2"/>
      <c r="L2" s="2"/>
      <c r="M2" s="2"/>
    </row>
    <row r="5" spans="1:13" x14ac:dyDescent="0.2">
      <c r="C5" s="100" t="s">
        <v>51</v>
      </c>
      <c r="D5" s="100"/>
      <c r="E5" s="100"/>
      <c r="G5" s="100" t="s">
        <v>49</v>
      </c>
      <c r="H5" s="100"/>
      <c r="I5" s="100"/>
      <c r="K5" s="100" t="s">
        <v>50</v>
      </c>
      <c r="L5" s="100"/>
      <c r="M5" s="100"/>
    </row>
    <row r="6" spans="1:13" ht="25.5" x14ac:dyDescent="0.2">
      <c r="A6" s="99"/>
      <c r="B6" s="99"/>
      <c r="C6" s="16" t="s">
        <v>14</v>
      </c>
      <c r="D6" s="23" t="s">
        <v>9</v>
      </c>
      <c r="E6" s="23" t="s">
        <v>1</v>
      </c>
      <c r="G6" s="16" t="s">
        <v>14</v>
      </c>
      <c r="H6" s="23" t="s">
        <v>9</v>
      </c>
      <c r="I6" s="23" t="s">
        <v>1</v>
      </c>
      <c r="K6" s="16" t="s">
        <v>14</v>
      </c>
      <c r="L6" s="23" t="s">
        <v>9</v>
      </c>
      <c r="M6" s="23" t="s">
        <v>1</v>
      </c>
    </row>
    <row r="7" spans="1:13" x14ac:dyDescent="0.2">
      <c r="A7" s="3"/>
      <c r="B7" s="3"/>
      <c r="C7" s="3"/>
      <c r="D7" s="3"/>
      <c r="E7" s="3" t="s">
        <v>2</v>
      </c>
      <c r="G7" s="3"/>
      <c r="H7" s="3"/>
      <c r="I7" s="3" t="s">
        <v>2</v>
      </c>
      <c r="K7" s="3"/>
      <c r="L7" s="3"/>
      <c r="M7" s="3" t="s">
        <v>2</v>
      </c>
    </row>
    <row r="8" spans="1:13" x14ac:dyDescent="0.2">
      <c r="A8" s="18" t="s">
        <v>7</v>
      </c>
      <c r="B8" s="18"/>
      <c r="C8" s="4"/>
      <c r="D8" s="5"/>
      <c r="E8" s="4"/>
      <c r="G8" s="4"/>
      <c r="H8" s="5"/>
      <c r="I8" s="4"/>
      <c r="K8" s="4"/>
      <c r="L8" s="5"/>
      <c r="M8" s="4"/>
    </row>
    <row r="9" spans="1:13" x14ac:dyDescent="0.2">
      <c r="A9" s="6"/>
      <c r="B9" s="6"/>
      <c r="C9" s="7"/>
      <c r="D9" s="5" t="e">
        <f t="shared" ref="D9:D33" si="0">C9/C$34</f>
        <v>#DIV/0!</v>
      </c>
      <c r="E9" s="38" t="e">
        <f>D9*C$36</f>
        <v>#DIV/0!</v>
      </c>
      <c r="G9" s="7"/>
      <c r="H9" s="5" t="e">
        <f t="shared" ref="H9:H33" si="1">G9/G$34</f>
        <v>#DIV/0!</v>
      </c>
      <c r="I9" s="38" t="e">
        <f>H9*G$36</f>
        <v>#DIV/0!</v>
      </c>
      <c r="K9" s="7"/>
      <c r="L9" s="5" t="e">
        <f t="shared" ref="L9:L33" si="2">K9/K$34</f>
        <v>#DIV/0!</v>
      </c>
      <c r="M9" s="38" t="e">
        <f>L9*K$36</f>
        <v>#DIV/0!</v>
      </c>
    </row>
    <row r="10" spans="1:13" x14ac:dyDescent="0.2">
      <c r="A10" s="2"/>
      <c r="B10" s="8"/>
      <c r="C10" s="7"/>
      <c r="D10" s="5" t="e">
        <f t="shared" si="0"/>
        <v>#DIV/0!</v>
      </c>
      <c r="E10" s="38" t="e">
        <f>D10*C$36</f>
        <v>#DIV/0!</v>
      </c>
      <c r="G10" s="7"/>
      <c r="H10" s="5" t="e">
        <f t="shared" si="1"/>
        <v>#DIV/0!</v>
      </c>
      <c r="I10" s="38" t="e">
        <f t="shared" ref="I10:I33" si="3">H10*G$36</f>
        <v>#DIV/0!</v>
      </c>
      <c r="K10" s="7"/>
      <c r="L10" s="5" t="e">
        <f t="shared" si="2"/>
        <v>#DIV/0!</v>
      </c>
      <c r="M10" s="38" t="e">
        <f t="shared" ref="M10:M33" si="4">L10*K$36</f>
        <v>#DIV/0!</v>
      </c>
    </row>
    <row r="11" spans="1:13" x14ac:dyDescent="0.2">
      <c r="A11" s="8"/>
      <c r="B11" s="8"/>
      <c r="C11" s="7"/>
      <c r="D11" s="5" t="e">
        <f t="shared" si="0"/>
        <v>#DIV/0!</v>
      </c>
      <c r="E11" s="38" t="e">
        <f t="shared" ref="E11:E33" si="5">D11*C$36</f>
        <v>#DIV/0!</v>
      </c>
      <c r="G11" s="7"/>
      <c r="H11" s="5" t="e">
        <f t="shared" si="1"/>
        <v>#DIV/0!</v>
      </c>
      <c r="I11" s="38" t="e">
        <f t="shared" si="3"/>
        <v>#DIV/0!</v>
      </c>
      <c r="K11" s="7"/>
      <c r="L11" s="5" t="e">
        <f t="shared" si="2"/>
        <v>#DIV/0!</v>
      </c>
      <c r="M11" s="38" t="e">
        <f t="shared" si="4"/>
        <v>#DIV/0!</v>
      </c>
    </row>
    <row r="12" spans="1:13" x14ac:dyDescent="0.2">
      <c r="A12" s="2"/>
      <c r="B12" s="8"/>
      <c r="C12" s="7"/>
      <c r="D12" s="5" t="e">
        <f t="shared" si="0"/>
        <v>#DIV/0!</v>
      </c>
      <c r="E12" s="38" t="e">
        <f t="shared" si="5"/>
        <v>#DIV/0!</v>
      </c>
      <c r="G12" s="7"/>
      <c r="H12" s="5" t="e">
        <f t="shared" si="1"/>
        <v>#DIV/0!</v>
      </c>
      <c r="I12" s="38" t="e">
        <f t="shared" si="3"/>
        <v>#DIV/0!</v>
      </c>
      <c r="K12" s="7"/>
      <c r="L12" s="5" t="e">
        <f t="shared" si="2"/>
        <v>#DIV/0!</v>
      </c>
      <c r="M12" s="38" t="e">
        <f t="shared" si="4"/>
        <v>#DIV/0!</v>
      </c>
    </row>
    <row r="13" spans="1:13" x14ac:dyDescent="0.2">
      <c r="A13" s="2"/>
      <c r="B13" s="8"/>
      <c r="C13" s="7"/>
      <c r="D13" s="5" t="e">
        <f t="shared" si="0"/>
        <v>#DIV/0!</v>
      </c>
      <c r="E13" s="38" t="e">
        <f t="shared" si="5"/>
        <v>#DIV/0!</v>
      </c>
      <c r="G13" s="7"/>
      <c r="H13" s="5" t="e">
        <f t="shared" si="1"/>
        <v>#DIV/0!</v>
      </c>
      <c r="I13" s="38" t="e">
        <f t="shared" si="3"/>
        <v>#DIV/0!</v>
      </c>
      <c r="K13" s="7"/>
      <c r="L13" s="5" t="e">
        <f t="shared" si="2"/>
        <v>#DIV/0!</v>
      </c>
      <c r="M13" s="38" t="e">
        <f t="shared" si="4"/>
        <v>#DIV/0!</v>
      </c>
    </row>
    <row r="14" spans="1:13" x14ac:dyDescent="0.2">
      <c r="A14" s="2"/>
      <c r="B14" s="8"/>
      <c r="C14" s="7"/>
      <c r="D14" s="5" t="e">
        <f t="shared" si="0"/>
        <v>#DIV/0!</v>
      </c>
      <c r="E14" s="38" t="e">
        <f t="shared" si="5"/>
        <v>#DIV/0!</v>
      </c>
      <c r="G14" s="7"/>
      <c r="H14" s="5" t="e">
        <f t="shared" si="1"/>
        <v>#DIV/0!</v>
      </c>
      <c r="I14" s="38" t="e">
        <f t="shared" si="3"/>
        <v>#DIV/0!</v>
      </c>
      <c r="K14" s="7"/>
      <c r="L14" s="5" t="e">
        <f t="shared" si="2"/>
        <v>#DIV/0!</v>
      </c>
      <c r="M14" s="38" t="e">
        <f t="shared" si="4"/>
        <v>#DIV/0!</v>
      </c>
    </row>
    <row r="15" spans="1:13" x14ac:dyDescent="0.2">
      <c r="A15" s="2"/>
      <c r="B15" s="8"/>
      <c r="C15" s="7"/>
      <c r="D15" s="5" t="e">
        <f t="shared" si="0"/>
        <v>#DIV/0!</v>
      </c>
      <c r="E15" s="38" t="e">
        <f t="shared" si="5"/>
        <v>#DIV/0!</v>
      </c>
      <c r="G15" s="7"/>
      <c r="H15" s="5" t="e">
        <f t="shared" si="1"/>
        <v>#DIV/0!</v>
      </c>
      <c r="I15" s="38" t="e">
        <f t="shared" si="3"/>
        <v>#DIV/0!</v>
      </c>
      <c r="K15" s="7"/>
      <c r="L15" s="5" t="e">
        <f t="shared" si="2"/>
        <v>#DIV/0!</v>
      </c>
      <c r="M15" s="38" t="e">
        <f t="shared" si="4"/>
        <v>#DIV/0!</v>
      </c>
    </row>
    <row r="16" spans="1:13" x14ac:dyDescent="0.2">
      <c r="A16" s="2"/>
      <c r="B16" s="8"/>
      <c r="C16" s="7"/>
      <c r="D16" s="5" t="e">
        <f t="shared" si="0"/>
        <v>#DIV/0!</v>
      </c>
      <c r="E16" s="38" t="e">
        <f t="shared" si="5"/>
        <v>#DIV/0!</v>
      </c>
      <c r="G16" s="7"/>
      <c r="H16" s="5" t="e">
        <f t="shared" si="1"/>
        <v>#DIV/0!</v>
      </c>
      <c r="I16" s="38" t="e">
        <f t="shared" si="3"/>
        <v>#DIV/0!</v>
      </c>
      <c r="K16" s="7"/>
      <c r="L16" s="5" t="e">
        <f t="shared" si="2"/>
        <v>#DIV/0!</v>
      </c>
      <c r="M16" s="38" t="e">
        <f t="shared" si="4"/>
        <v>#DIV/0!</v>
      </c>
    </row>
    <row r="17" spans="1:13" x14ac:dyDescent="0.2">
      <c r="A17" s="2"/>
      <c r="B17" s="8"/>
      <c r="C17" s="7"/>
      <c r="D17" s="5" t="e">
        <f t="shared" si="0"/>
        <v>#DIV/0!</v>
      </c>
      <c r="E17" s="38" t="e">
        <f t="shared" si="5"/>
        <v>#DIV/0!</v>
      </c>
      <c r="G17" s="7"/>
      <c r="H17" s="5" t="e">
        <f t="shared" si="1"/>
        <v>#DIV/0!</v>
      </c>
      <c r="I17" s="38" t="e">
        <f t="shared" si="3"/>
        <v>#DIV/0!</v>
      </c>
      <c r="K17" s="7"/>
      <c r="L17" s="5" t="e">
        <f t="shared" si="2"/>
        <v>#DIV/0!</v>
      </c>
      <c r="M17" s="38" t="e">
        <f t="shared" si="4"/>
        <v>#DIV/0!</v>
      </c>
    </row>
    <row r="18" spans="1:13" x14ac:dyDescent="0.2">
      <c r="A18" s="2"/>
      <c r="B18" s="8"/>
      <c r="C18" s="7"/>
      <c r="D18" s="5" t="e">
        <f t="shared" si="0"/>
        <v>#DIV/0!</v>
      </c>
      <c r="E18" s="38" t="e">
        <f t="shared" si="5"/>
        <v>#DIV/0!</v>
      </c>
      <c r="G18" s="7"/>
      <c r="H18" s="5" t="e">
        <f t="shared" si="1"/>
        <v>#DIV/0!</v>
      </c>
      <c r="I18" s="38" t="e">
        <f t="shared" si="3"/>
        <v>#DIV/0!</v>
      </c>
      <c r="K18" s="7"/>
      <c r="L18" s="5" t="e">
        <f t="shared" si="2"/>
        <v>#DIV/0!</v>
      </c>
      <c r="M18" s="38" t="e">
        <f t="shared" si="4"/>
        <v>#DIV/0!</v>
      </c>
    </row>
    <row r="19" spans="1:13" x14ac:dyDescent="0.2">
      <c r="A19" s="6"/>
      <c r="B19" s="6"/>
      <c r="C19" s="7"/>
      <c r="D19" s="5" t="e">
        <f t="shared" si="0"/>
        <v>#DIV/0!</v>
      </c>
      <c r="E19" s="38" t="e">
        <f t="shared" si="5"/>
        <v>#DIV/0!</v>
      </c>
      <c r="G19" s="7"/>
      <c r="H19" s="5" t="e">
        <f t="shared" si="1"/>
        <v>#DIV/0!</v>
      </c>
      <c r="I19" s="38" t="e">
        <f t="shared" si="3"/>
        <v>#DIV/0!</v>
      </c>
      <c r="K19" s="7"/>
      <c r="L19" s="5" t="e">
        <f t="shared" si="2"/>
        <v>#DIV/0!</v>
      </c>
      <c r="M19" s="38" t="e">
        <f t="shared" si="4"/>
        <v>#DIV/0!</v>
      </c>
    </row>
    <row r="20" spans="1:13" x14ac:dyDescent="0.2">
      <c r="A20" s="8"/>
      <c r="B20" s="8"/>
      <c r="C20" s="7"/>
      <c r="D20" s="5" t="e">
        <f t="shared" si="0"/>
        <v>#DIV/0!</v>
      </c>
      <c r="E20" s="38" t="e">
        <f t="shared" si="5"/>
        <v>#DIV/0!</v>
      </c>
      <c r="G20" s="7"/>
      <c r="H20" s="5" t="e">
        <f t="shared" si="1"/>
        <v>#DIV/0!</v>
      </c>
      <c r="I20" s="38" t="e">
        <f t="shared" si="3"/>
        <v>#DIV/0!</v>
      </c>
      <c r="K20" s="7"/>
      <c r="L20" s="5" t="e">
        <f t="shared" si="2"/>
        <v>#DIV/0!</v>
      </c>
      <c r="M20" s="38" t="e">
        <f t="shared" si="4"/>
        <v>#DIV/0!</v>
      </c>
    </row>
    <row r="21" spans="1:13" x14ac:dyDescent="0.2">
      <c r="A21" s="8"/>
      <c r="B21" s="8"/>
      <c r="C21" s="7"/>
      <c r="D21" s="5" t="e">
        <f t="shared" si="0"/>
        <v>#DIV/0!</v>
      </c>
      <c r="E21" s="38" t="e">
        <f t="shared" si="5"/>
        <v>#DIV/0!</v>
      </c>
      <c r="G21" s="7"/>
      <c r="H21" s="5" t="e">
        <f t="shared" si="1"/>
        <v>#DIV/0!</v>
      </c>
      <c r="I21" s="38" t="e">
        <f t="shared" si="3"/>
        <v>#DIV/0!</v>
      </c>
      <c r="K21" s="7"/>
      <c r="L21" s="5" t="e">
        <f t="shared" si="2"/>
        <v>#DIV/0!</v>
      </c>
      <c r="M21" s="38" t="e">
        <f t="shared" si="4"/>
        <v>#DIV/0!</v>
      </c>
    </row>
    <row r="22" spans="1:13" x14ac:dyDescent="0.2">
      <c r="A22" s="8"/>
      <c r="B22" s="8"/>
      <c r="C22" s="7"/>
      <c r="D22" s="5" t="e">
        <f t="shared" si="0"/>
        <v>#DIV/0!</v>
      </c>
      <c r="E22" s="38" t="e">
        <f t="shared" si="5"/>
        <v>#DIV/0!</v>
      </c>
      <c r="G22" s="7"/>
      <c r="H22" s="5" t="e">
        <f t="shared" si="1"/>
        <v>#DIV/0!</v>
      </c>
      <c r="I22" s="38" t="e">
        <f t="shared" si="3"/>
        <v>#DIV/0!</v>
      </c>
      <c r="K22" s="7"/>
      <c r="L22" s="5" t="e">
        <f t="shared" si="2"/>
        <v>#DIV/0!</v>
      </c>
      <c r="M22" s="38" t="e">
        <f t="shared" si="4"/>
        <v>#DIV/0!</v>
      </c>
    </row>
    <row r="23" spans="1:13" x14ac:dyDescent="0.2">
      <c r="A23" s="8"/>
      <c r="B23" s="8"/>
      <c r="C23" s="7"/>
      <c r="D23" s="5" t="e">
        <f t="shared" si="0"/>
        <v>#DIV/0!</v>
      </c>
      <c r="E23" s="38" t="e">
        <f t="shared" si="5"/>
        <v>#DIV/0!</v>
      </c>
      <c r="G23" s="7"/>
      <c r="H23" s="5" t="e">
        <f t="shared" si="1"/>
        <v>#DIV/0!</v>
      </c>
      <c r="I23" s="38" t="e">
        <f t="shared" si="3"/>
        <v>#DIV/0!</v>
      </c>
      <c r="K23" s="7"/>
      <c r="L23" s="5" t="e">
        <f t="shared" si="2"/>
        <v>#DIV/0!</v>
      </c>
      <c r="M23" s="38" t="e">
        <f t="shared" si="4"/>
        <v>#DIV/0!</v>
      </c>
    </row>
    <row r="24" spans="1:13" x14ac:dyDescent="0.2">
      <c r="A24" s="8"/>
      <c r="B24" s="8"/>
      <c r="C24" s="7"/>
      <c r="D24" s="5" t="e">
        <f t="shared" si="0"/>
        <v>#DIV/0!</v>
      </c>
      <c r="E24" s="38" t="e">
        <f t="shared" si="5"/>
        <v>#DIV/0!</v>
      </c>
      <c r="G24" s="7"/>
      <c r="H24" s="5" t="e">
        <f t="shared" si="1"/>
        <v>#DIV/0!</v>
      </c>
      <c r="I24" s="38" t="e">
        <f t="shared" si="3"/>
        <v>#DIV/0!</v>
      </c>
      <c r="K24" s="7"/>
      <c r="L24" s="5" t="e">
        <f t="shared" si="2"/>
        <v>#DIV/0!</v>
      </c>
      <c r="M24" s="38" t="e">
        <f t="shared" si="4"/>
        <v>#DIV/0!</v>
      </c>
    </row>
    <row r="25" spans="1:13" x14ac:dyDescent="0.2">
      <c r="A25" s="8"/>
      <c r="B25" s="8"/>
      <c r="C25" s="7"/>
      <c r="D25" s="5" t="e">
        <f t="shared" si="0"/>
        <v>#DIV/0!</v>
      </c>
      <c r="E25" s="38" t="e">
        <f t="shared" si="5"/>
        <v>#DIV/0!</v>
      </c>
      <c r="G25" s="7"/>
      <c r="H25" s="5" t="e">
        <f t="shared" si="1"/>
        <v>#DIV/0!</v>
      </c>
      <c r="I25" s="38" t="e">
        <f t="shared" si="3"/>
        <v>#DIV/0!</v>
      </c>
      <c r="K25" s="7"/>
      <c r="L25" s="5" t="e">
        <f t="shared" si="2"/>
        <v>#DIV/0!</v>
      </c>
      <c r="M25" s="38" t="e">
        <f t="shared" si="4"/>
        <v>#DIV/0!</v>
      </c>
    </row>
    <row r="26" spans="1:13" x14ac:dyDescent="0.2">
      <c r="A26" s="8"/>
      <c r="B26" s="8"/>
      <c r="C26" s="7"/>
      <c r="D26" s="5" t="e">
        <f t="shared" si="0"/>
        <v>#DIV/0!</v>
      </c>
      <c r="E26" s="38" t="e">
        <f t="shared" si="5"/>
        <v>#DIV/0!</v>
      </c>
      <c r="G26" s="7"/>
      <c r="H26" s="5" t="e">
        <f t="shared" si="1"/>
        <v>#DIV/0!</v>
      </c>
      <c r="I26" s="38" t="e">
        <f t="shared" si="3"/>
        <v>#DIV/0!</v>
      </c>
      <c r="K26" s="7"/>
      <c r="L26" s="5" t="e">
        <f t="shared" si="2"/>
        <v>#DIV/0!</v>
      </c>
      <c r="M26" s="38" t="e">
        <f t="shared" si="4"/>
        <v>#DIV/0!</v>
      </c>
    </row>
    <row r="27" spans="1:13" x14ac:dyDescent="0.2">
      <c r="A27" s="2"/>
      <c r="B27" s="8"/>
      <c r="C27" s="7"/>
      <c r="D27" s="5" t="e">
        <f t="shared" si="0"/>
        <v>#DIV/0!</v>
      </c>
      <c r="E27" s="38" t="e">
        <f t="shared" si="5"/>
        <v>#DIV/0!</v>
      </c>
      <c r="G27" s="7"/>
      <c r="H27" s="5" t="e">
        <f t="shared" si="1"/>
        <v>#DIV/0!</v>
      </c>
      <c r="I27" s="38" t="e">
        <f t="shared" si="3"/>
        <v>#DIV/0!</v>
      </c>
      <c r="K27" s="7"/>
      <c r="L27" s="5" t="e">
        <f t="shared" si="2"/>
        <v>#DIV/0!</v>
      </c>
      <c r="M27" s="38" t="e">
        <f t="shared" si="4"/>
        <v>#DIV/0!</v>
      </c>
    </row>
    <row r="28" spans="1:13" x14ac:dyDescent="0.2">
      <c r="A28" s="2"/>
      <c r="B28" s="8"/>
      <c r="C28" s="7"/>
      <c r="D28" s="5" t="e">
        <f t="shared" si="0"/>
        <v>#DIV/0!</v>
      </c>
      <c r="E28" s="38" t="e">
        <f t="shared" si="5"/>
        <v>#DIV/0!</v>
      </c>
      <c r="G28" s="7"/>
      <c r="H28" s="5" t="e">
        <f t="shared" si="1"/>
        <v>#DIV/0!</v>
      </c>
      <c r="I28" s="38" t="e">
        <f t="shared" si="3"/>
        <v>#DIV/0!</v>
      </c>
      <c r="K28" s="7"/>
      <c r="L28" s="5" t="e">
        <f t="shared" si="2"/>
        <v>#DIV/0!</v>
      </c>
      <c r="M28" s="38" t="e">
        <f t="shared" si="4"/>
        <v>#DIV/0!</v>
      </c>
    </row>
    <row r="29" spans="1:13" x14ac:dyDescent="0.2">
      <c r="A29" s="2"/>
      <c r="B29" s="8"/>
      <c r="C29" s="7"/>
      <c r="D29" s="5" t="e">
        <f t="shared" si="0"/>
        <v>#DIV/0!</v>
      </c>
      <c r="E29" s="38" t="e">
        <f t="shared" si="5"/>
        <v>#DIV/0!</v>
      </c>
      <c r="G29" s="7"/>
      <c r="H29" s="5" t="e">
        <f t="shared" si="1"/>
        <v>#DIV/0!</v>
      </c>
      <c r="I29" s="38" t="e">
        <f t="shared" si="3"/>
        <v>#DIV/0!</v>
      </c>
      <c r="K29" s="7"/>
      <c r="L29" s="5" t="e">
        <f t="shared" si="2"/>
        <v>#DIV/0!</v>
      </c>
      <c r="M29" s="38" t="e">
        <f t="shared" si="4"/>
        <v>#DIV/0!</v>
      </c>
    </row>
    <row r="30" spans="1:13" x14ac:dyDescent="0.2">
      <c r="A30" s="2"/>
      <c r="B30" s="8"/>
      <c r="C30" s="7"/>
      <c r="D30" s="5" t="e">
        <f t="shared" si="0"/>
        <v>#DIV/0!</v>
      </c>
      <c r="E30" s="38" t="e">
        <f t="shared" si="5"/>
        <v>#DIV/0!</v>
      </c>
      <c r="G30" s="7"/>
      <c r="H30" s="5" t="e">
        <f t="shared" si="1"/>
        <v>#DIV/0!</v>
      </c>
      <c r="I30" s="38" t="e">
        <f t="shared" si="3"/>
        <v>#DIV/0!</v>
      </c>
      <c r="K30" s="7"/>
      <c r="L30" s="5" t="e">
        <f t="shared" si="2"/>
        <v>#DIV/0!</v>
      </c>
      <c r="M30" s="38" t="e">
        <f t="shared" si="4"/>
        <v>#DIV/0!</v>
      </c>
    </row>
    <row r="31" spans="1:13" x14ac:dyDescent="0.2">
      <c r="A31" s="8"/>
      <c r="B31" s="8"/>
      <c r="C31" s="7"/>
      <c r="D31" s="5" t="e">
        <f t="shared" si="0"/>
        <v>#DIV/0!</v>
      </c>
      <c r="E31" s="38" t="e">
        <f t="shared" si="5"/>
        <v>#DIV/0!</v>
      </c>
      <c r="G31" s="7"/>
      <c r="H31" s="5" t="e">
        <f t="shared" si="1"/>
        <v>#DIV/0!</v>
      </c>
      <c r="I31" s="38" t="e">
        <f t="shared" si="3"/>
        <v>#DIV/0!</v>
      </c>
      <c r="K31" s="7"/>
      <c r="L31" s="5" t="e">
        <f t="shared" si="2"/>
        <v>#DIV/0!</v>
      </c>
      <c r="M31" s="38" t="e">
        <f t="shared" si="4"/>
        <v>#DIV/0!</v>
      </c>
    </row>
    <row r="32" spans="1:13" x14ac:dyDescent="0.2">
      <c r="A32" s="8"/>
      <c r="B32" s="8"/>
      <c r="C32" s="7"/>
      <c r="D32" s="5" t="e">
        <f t="shared" si="0"/>
        <v>#DIV/0!</v>
      </c>
      <c r="E32" s="38" t="e">
        <f t="shared" si="5"/>
        <v>#DIV/0!</v>
      </c>
      <c r="G32" s="7"/>
      <c r="H32" s="5" t="e">
        <f t="shared" si="1"/>
        <v>#DIV/0!</v>
      </c>
      <c r="I32" s="38" t="e">
        <f t="shared" si="3"/>
        <v>#DIV/0!</v>
      </c>
      <c r="K32" s="7"/>
      <c r="L32" s="5" t="e">
        <f t="shared" si="2"/>
        <v>#DIV/0!</v>
      </c>
      <c r="M32" s="38" t="e">
        <f t="shared" si="4"/>
        <v>#DIV/0!</v>
      </c>
    </row>
    <row r="33" spans="1:13" x14ac:dyDescent="0.2">
      <c r="A33" s="9"/>
      <c r="B33" s="10"/>
      <c r="C33" s="11"/>
      <c r="D33" s="5" t="e">
        <f t="shared" si="0"/>
        <v>#DIV/0!</v>
      </c>
      <c r="E33" s="26" t="e">
        <f t="shared" si="5"/>
        <v>#DIV/0!</v>
      </c>
      <c r="G33" s="11"/>
      <c r="H33" s="5" t="e">
        <f t="shared" si="1"/>
        <v>#DIV/0!</v>
      </c>
      <c r="I33" s="38" t="e">
        <f t="shared" si="3"/>
        <v>#DIV/0!</v>
      </c>
      <c r="K33" s="11"/>
      <c r="L33" s="5" t="e">
        <f t="shared" si="2"/>
        <v>#DIV/0!</v>
      </c>
      <c r="M33" s="38" t="e">
        <f t="shared" si="4"/>
        <v>#DIV/0!</v>
      </c>
    </row>
    <row r="34" spans="1:13" ht="13.5" thickBot="1" x14ac:dyDescent="0.25">
      <c r="A34" s="8" t="s">
        <v>16</v>
      </c>
      <c r="B34" s="4"/>
      <c r="C34" s="4">
        <f>SUM(C9:C33)</f>
        <v>0</v>
      </c>
      <c r="D34" s="12" t="e">
        <f>SUM(D9:D33)</f>
        <v>#DIV/0!</v>
      </c>
      <c r="E34" s="39" t="e">
        <f>SUM(E9:E33)</f>
        <v>#DIV/0!</v>
      </c>
      <c r="G34" s="4">
        <f>SUM(G9:G33)</f>
        <v>0</v>
      </c>
      <c r="H34" s="12" t="e">
        <f>SUM(H9:H33)</f>
        <v>#DIV/0!</v>
      </c>
      <c r="I34" s="40" t="e">
        <f>SUM(I9:I33)*-1</f>
        <v>#DIV/0!</v>
      </c>
      <c r="K34" s="4">
        <f>SUM(K9:K33)</f>
        <v>0</v>
      </c>
      <c r="L34" s="12" t="e">
        <f>SUM(L9:L33)</f>
        <v>#DIV/0!</v>
      </c>
      <c r="M34" s="40" t="e">
        <f>SUM(M9:M33)*-1</f>
        <v>#DIV/0!</v>
      </c>
    </row>
    <row r="35" spans="1:13" ht="7.15" customHeight="1" thickTop="1" x14ac:dyDescent="0.2">
      <c r="A35" s="8"/>
      <c r="B35" s="8"/>
      <c r="C35" s="4"/>
      <c r="D35" s="5"/>
      <c r="E35" s="38"/>
      <c r="G35" s="4"/>
      <c r="H35" s="5"/>
      <c r="I35" s="38"/>
      <c r="K35" s="4"/>
      <c r="L35" s="5"/>
      <c r="M35" s="38"/>
    </row>
    <row r="36" spans="1:13" x14ac:dyDescent="0.2">
      <c r="A36" s="19" t="s">
        <v>15</v>
      </c>
      <c r="B36" s="19"/>
      <c r="C36" s="11"/>
      <c r="D36" s="13"/>
      <c r="E36" s="20"/>
      <c r="F36" s="21"/>
      <c r="G36" s="11">
        <f>G45</f>
        <v>0</v>
      </c>
      <c r="H36" s="13"/>
      <c r="I36" s="25"/>
      <c r="J36" s="21"/>
      <c r="K36" s="11"/>
      <c r="L36" s="13"/>
      <c r="M36" s="25"/>
    </row>
    <row r="37" spans="1:13" x14ac:dyDescent="0.2">
      <c r="A37" s="8"/>
      <c r="B37" s="8"/>
      <c r="C37" s="4"/>
      <c r="D37" s="13"/>
      <c r="E37" s="4"/>
      <c r="G37" s="4"/>
      <c r="H37" s="13"/>
      <c r="I37" s="38"/>
      <c r="K37" s="4"/>
      <c r="L37" s="13"/>
      <c r="M37" s="4"/>
    </row>
    <row r="38" spans="1:13" x14ac:dyDescent="0.2">
      <c r="A38" s="8"/>
      <c r="B38" s="8"/>
      <c r="C38" s="4"/>
      <c r="D38" s="5"/>
      <c r="E38" s="4"/>
      <c r="G38" s="4"/>
      <c r="H38" s="5"/>
      <c r="I38" s="4"/>
      <c r="K38" s="4"/>
      <c r="L38" s="5"/>
      <c r="M38" s="4"/>
    </row>
    <row r="39" spans="1:13" x14ac:dyDescent="0.2">
      <c r="A39" s="92" t="s">
        <v>52</v>
      </c>
      <c r="B39" s="8"/>
      <c r="C39" s="4"/>
      <c r="D39" s="5"/>
      <c r="E39" s="4"/>
      <c r="G39" s="4"/>
      <c r="H39" s="5"/>
      <c r="I39" s="4"/>
      <c r="K39" s="4"/>
      <c r="L39" s="5"/>
      <c r="M39" s="4"/>
    </row>
    <row r="40" spans="1:13" x14ac:dyDescent="0.2">
      <c r="A40" s="92" t="s">
        <v>53</v>
      </c>
      <c r="B40" s="8"/>
      <c r="C40" s="36"/>
      <c r="D40" s="5"/>
      <c r="E40" s="4"/>
      <c r="G40" s="36"/>
      <c r="H40" s="5"/>
      <c r="I40" s="4"/>
      <c r="K40" s="36"/>
      <c r="L40" s="5"/>
      <c r="M40" s="4"/>
    </row>
    <row r="41" spans="1:13" x14ac:dyDescent="0.2">
      <c r="A41" s="92" t="s">
        <v>54</v>
      </c>
      <c r="B41" s="8"/>
      <c r="C41" s="36"/>
      <c r="D41" s="5"/>
      <c r="E41" s="4"/>
      <c r="G41" s="36"/>
      <c r="H41" s="5"/>
      <c r="I41" s="4"/>
      <c r="K41" s="36"/>
      <c r="L41" s="5"/>
      <c r="M41" s="4"/>
    </row>
    <row r="42" spans="1:13" x14ac:dyDescent="0.2">
      <c r="A42" s="92" t="s">
        <v>55</v>
      </c>
      <c r="B42" s="8"/>
      <c r="C42" s="36"/>
      <c r="D42" s="5"/>
      <c r="E42" s="4"/>
      <c r="G42" s="36"/>
      <c r="H42" s="5"/>
      <c r="I42" s="4"/>
      <c r="K42" s="36"/>
      <c r="L42" s="5"/>
      <c r="M42" s="4"/>
    </row>
    <row r="43" spans="1:13" x14ac:dyDescent="0.2">
      <c r="A43" s="92"/>
      <c r="B43" s="8"/>
      <c r="C43" s="36"/>
      <c r="D43" s="5"/>
      <c r="E43" s="4"/>
      <c r="G43" s="36"/>
      <c r="H43" s="5"/>
      <c r="I43" s="4"/>
      <c r="K43" s="36"/>
      <c r="L43" s="5"/>
      <c r="M43" s="4"/>
    </row>
    <row r="44" spans="1:13" x14ac:dyDescent="0.2">
      <c r="A44" s="92"/>
      <c r="B44" s="8"/>
      <c r="C44" s="36"/>
      <c r="D44" s="5"/>
      <c r="E44" s="4"/>
      <c r="G44" s="36"/>
      <c r="H44" s="5"/>
      <c r="I44" s="4"/>
      <c r="K44" s="36"/>
      <c r="L44" s="5"/>
      <c r="M44" s="4"/>
    </row>
    <row r="45" spans="1:13" ht="13.5" thickBot="1" x14ac:dyDescent="0.25">
      <c r="A45" s="8" t="s">
        <v>56</v>
      </c>
      <c r="B45" s="8"/>
      <c r="C45" s="37">
        <f>SUM(C40:C44)</f>
        <v>0</v>
      </c>
      <c r="D45" s="5"/>
      <c r="E45" s="4"/>
      <c r="G45" s="37">
        <f>SUM(G40:G44)</f>
        <v>0</v>
      </c>
      <c r="H45" s="5"/>
      <c r="I45" s="4"/>
      <c r="K45" s="37">
        <f>SUM(K40:K44)</f>
        <v>0</v>
      </c>
      <c r="L45" s="5"/>
      <c r="M45" s="4"/>
    </row>
    <row r="46" spans="1:13" ht="13.5" thickTop="1" x14ac:dyDescent="0.2">
      <c r="A46" s="8"/>
      <c r="B46" s="8"/>
      <c r="C46" s="4"/>
      <c r="D46" s="5"/>
      <c r="E46" s="4"/>
      <c r="G46" s="4"/>
      <c r="H46" s="5"/>
      <c r="I46" s="4"/>
      <c r="K46" s="4"/>
      <c r="L46" s="5"/>
      <c r="M46" s="4"/>
    </row>
    <row r="47" spans="1:13" x14ac:dyDescent="0.2">
      <c r="A47" s="8" t="s">
        <v>32</v>
      </c>
      <c r="B47" s="8"/>
      <c r="C47" s="4">
        <f>C36-C45</f>
        <v>0</v>
      </c>
      <c r="D47" s="5"/>
      <c r="E47" s="4"/>
      <c r="G47" s="4">
        <f>G36-G45</f>
        <v>0</v>
      </c>
      <c r="H47" s="5"/>
      <c r="I47" s="4"/>
      <c r="K47" s="4">
        <f>K36-K45</f>
        <v>0</v>
      </c>
      <c r="L47" s="5"/>
      <c r="M47" s="4"/>
    </row>
    <row r="48" spans="1:13" x14ac:dyDescent="0.2">
      <c r="A48" s="8"/>
      <c r="B48" s="8"/>
      <c r="C48" s="4"/>
      <c r="D48" s="5"/>
      <c r="E48" s="4"/>
      <c r="G48" s="4"/>
      <c r="H48" s="5"/>
      <c r="I48" s="4"/>
      <c r="K48" s="4"/>
      <c r="L48" s="5"/>
      <c r="M48" s="4"/>
    </row>
    <row r="49" spans="1:13" x14ac:dyDescent="0.2">
      <c r="A49" s="8"/>
      <c r="B49" s="8"/>
      <c r="C49" s="4"/>
      <c r="D49" s="5"/>
      <c r="E49" s="4"/>
      <c r="G49" s="4"/>
      <c r="H49" s="5"/>
      <c r="I49" s="4"/>
      <c r="K49" s="4"/>
      <c r="L49" s="5"/>
      <c r="M49" s="4"/>
    </row>
    <row r="50" spans="1:13" x14ac:dyDescent="0.2">
      <c r="A50" s="8"/>
      <c r="B50" s="8"/>
      <c r="C50" s="2"/>
      <c r="D50" s="5"/>
      <c r="E50" s="4"/>
      <c r="G50" s="2"/>
      <c r="H50" s="5"/>
      <c r="I50" s="4"/>
      <c r="K50" s="2"/>
      <c r="L50" s="5"/>
      <c r="M50" s="4"/>
    </row>
    <row r="51" spans="1:13" x14ac:dyDescent="0.2">
      <c r="A51" s="8"/>
      <c r="B51" s="8"/>
      <c r="C51" s="2"/>
      <c r="D51" s="2"/>
      <c r="E51" s="4"/>
      <c r="G51" s="2"/>
      <c r="H51" s="2"/>
      <c r="I51" s="4"/>
      <c r="K51" s="2"/>
      <c r="L51" s="2"/>
      <c r="M51" s="4"/>
    </row>
    <row r="52" spans="1:13" x14ac:dyDescent="0.2">
      <c r="A52" s="8"/>
      <c r="B52" s="8"/>
      <c r="C52" s="2"/>
      <c r="D52" s="2"/>
      <c r="E52" s="4"/>
      <c r="G52" s="2"/>
      <c r="H52" s="2"/>
      <c r="I52" s="4"/>
      <c r="K52" s="2"/>
      <c r="L52" s="2"/>
      <c r="M52" s="4"/>
    </row>
    <row r="53" spans="1:13" x14ac:dyDescent="0.2">
      <c r="A53" s="8"/>
      <c r="B53" s="8"/>
      <c r="C53" s="2"/>
      <c r="D53" s="2"/>
      <c r="E53" s="4"/>
      <c r="G53" s="2"/>
      <c r="H53" s="2"/>
      <c r="I53" s="4"/>
      <c r="K53" s="2"/>
      <c r="L53" s="2"/>
      <c r="M53" s="4"/>
    </row>
    <row r="54" spans="1:13" x14ac:dyDescent="0.2">
      <c r="A54" s="8"/>
      <c r="B54" s="8"/>
      <c r="C54" s="2"/>
      <c r="D54" s="2"/>
      <c r="E54" s="4"/>
      <c r="G54" s="2"/>
      <c r="H54" s="2"/>
      <c r="I54" s="4"/>
      <c r="K54" s="2"/>
      <c r="L54" s="2"/>
      <c r="M54" s="4"/>
    </row>
  </sheetData>
  <mergeCells count="4">
    <mergeCell ref="C5:E5"/>
    <mergeCell ref="G5:I5"/>
    <mergeCell ref="K5:M5"/>
    <mergeCell ref="A6:B6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Occupancy Example</vt:lpstr>
      <vt:lpstr>Occupancy Template</vt:lpstr>
      <vt:lpstr>Payroll Example</vt:lpstr>
      <vt:lpstr>Payroll Template</vt:lpstr>
      <vt:lpstr>Fringe Example</vt:lpstr>
      <vt:lpstr>Cost Pool Example</vt:lpstr>
      <vt:lpstr>Cost Pool Template</vt:lpstr>
      <vt:lpstr>Revenue Example</vt:lpstr>
      <vt:lpstr>Revenue Template</vt:lpstr>
      <vt:lpstr>'Cost Pool Example'!Print_Area</vt:lpstr>
      <vt:lpstr>'Occupancy Example'!Print_Area</vt:lpstr>
      <vt:lpstr>'Payroll Example'!Print_Area</vt:lpstr>
      <vt:lpstr>'Revenue Example'!Print_Area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Audrea Walters HP</dc:creator>
  <cp:lastModifiedBy>test</cp:lastModifiedBy>
  <cp:lastPrinted>2012-05-10T01:04:03Z</cp:lastPrinted>
  <dcterms:created xsi:type="dcterms:W3CDTF">2011-03-17T16:31:32Z</dcterms:created>
  <dcterms:modified xsi:type="dcterms:W3CDTF">2016-04-14T19:12:35Z</dcterms:modified>
</cp:coreProperties>
</file>